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gyzo\Documents\HIVATAL-TK\PROJEKTEK\WAMKK homlokzat\"/>
    </mc:Choice>
  </mc:AlternateContent>
  <bookViews>
    <workbookView xWindow="0" yWindow="0" windowWidth="7470" windowHeight="2160"/>
  </bookViews>
  <sheets>
    <sheet name="Munka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3" l="1"/>
  <c r="G4" i="3"/>
  <c r="G3" i="3" l="1"/>
  <c r="G5" i="3"/>
  <c r="G6" i="3"/>
  <c r="G7" i="3"/>
  <c r="G8" i="3"/>
  <c r="G2" i="3"/>
  <c r="F3" i="3"/>
  <c r="F5" i="3"/>
  <c r="F6" i="3"/>
  <c r="F7" i="3"/>
  <c r="F8" i="3"/>
  <c r="F2" i="3"/>
  <c r="F10" i="3" l="1"/>
  <c r="F11" i="3" s="1"/>
  <c r="F12" i="3" s="1"/>
  <c r="G10" i="3"/>
  <c r="G11" i="3" s="1"/>
</calcChain>
</file>

<file path=xl/sharedStrings.xml><?xml version="1.0" encoding="utf-8"?>
<sst xmlns="http://schemas.openxmlformats.org/spreadsheetml/2006/main" count="24" uniqueCount="18">
  <si>
    <t>Díj összesen</t>
  </si>
  <si>
    <t>Nettó összesen</t>
  </si>
  <si>
    <t>Bruttó összesen</t>
  </si>
  <si>
    <t>Megnevezés</t>
  </si>
  <si>
    <t>Egység</t>
  </si>
  <si>
    <t>Mennyiség</t>
  </si>
  <si>
    <t>Anyag egységár</t>
  </si>
  <si>
    <t>Díj egységár</t>
  </si>
  <si>
    <t>Anyag összesen</t>
  </si>
  <si>
    <t>m²</t>
  </si>
  <si>
    <t>fm</t>
  </si>
  <si>
    <t>Hálós élvédő profil elhelyezése hálócsatlakozással (oszlopok, eresz)</t>
  </si>
  <si>
    <t>Homlokzati hőszigetelő rendszer készítése 5 cm vastag EPS hőszigetelő lemezből, ragasztással, mechanikai rögzítéssel (dübelezéssel), üvegszövet háló erősítésű alapréteggel és felületalapozással, szilikát vékonyvakolat készítése, egy rétegben, 1,5-2,5 mm-es szemcsemérettel Baumit SilikatTop (Baumit Szilikát) vakolat, kapart 1,5 mm, fehér</t>
  </si>
  <si>
    <t>Homlokzati felület előkészítése, mélyalapozása és kétszeri festése szilikon- vagy szilikátbázisú homlokzatfestékkel I. színcsoport, bejárat előtti előtető födém</t>
  </si>
  <si>
    <t>Külső párkányok elhelyezése, méretre szabással és rögzítéssel AD 200</t>
  </si>
  <si>
    <t>Homlokzati hőszigetelés, üvegszövetháló-erősítéssel, mechanikai rögzítéssel, felületi zárással, valamint kiegészítő  profilokkal, egyenes él-képzésű, érdesített XPS hőszigetelő lapokkal, ragasztóporból képzett ragasztóba,tagolatlan, sík, függőleges falon Thermo-Dam Zentyss XPS zártcellás extrudált lábazati polisztirol 300 kPa,  egyenes élképzés, perforált felület, 1250x600x50 mm, Lábazati vakolatok; díszítő és lábazati műgyantás kötőanyagú vakolatréteg felhordása, kézi erővel, vödrös kiszerelésű anyagból Baumit MosaikTop (Baumit Mozaik) vakolat 2 mm-es szemcseméret, 24 féle szín, Cikkszám: 255201</t>
  </si>
  <si>
    <t>Homlokzati felület üvegszövet háló erősítésű alapréteg készítése, felületalapozással és szilikát vékonyvakolat készítése, egy rétegben, 1,5-2,5 mm-es szemcsemérettel Baumit SilikatTop (Baumit Szilikát) vakolat, kapart 1,5 mm, I.-es színcsoport</t>
  </si>
  <si>
    <t>Homlokzati keretállványok, fém keretvázból, szintenkénti pallóterítéssel, korláttal, lábdeszkával, 0,75-1,20 m padlószélességgel, munkapadló távolság 2,50 m, 2,00 kN/m2 terhelhetőséggel, állványépítés MSZ és alkalmazástechnikai kézikönyv szerint, 6,01-12,00 m munkapadló magasság között KRAUSE Stabilo homlokzati keretállvány 0,75 m padlószélességgel, 6,01-12,00 m munkapadló magasság között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</si>
</sst>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3" fontId="0" fillId="0" borderId="1" xfId="0" applyNumberForma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 vertical="center" wrapText="1"/>
    </xf>
    <xf numFmtId="3" fontId="0" fillId="0" borderId="1" xfId="0" applyNumberFormat="1" applyBorder="1" applyAlignment="1">
      <alignment horizontal="right" vertical="center" wrapText="1"/>
    </xf>
    <xf numFmtId="3" fontId="1" fillId="0" borderId="1" xfId="0" applyNumberFormat="1" applyFont="1" applyBorder="1" applyAlignment="1"/>
    <xf numFmtId="0" fontId="1" fillId="0" borderId="1" xfId="0" applyFont="1" applyBorder="1" applyAlignme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"/>
  <sheetViews>
    <sheetView tabSelected="1" zoomScale="130" zoomScaleNormal="130" workbookViewId="0">
      <selection activeCell="I4" sqref="I4"/>
    </sheetView>
  </sheetViews>
  <sheetFormatPr defaultRowHeight="15" x14ac:dyDescent="0.25"/>
  <cols>
    <col min="1" max="1" width="35.7109375" customWidth="1"/>
    <col min="2" max="2" width="10.85546875" bestFit="1" customWidth="1"/>
    <col min="6" max="6" width="10.42578125" customWidth="1"/>
  </cols>
  <sheetData>
    <row r="1" spans="1:7" ht="30" x14ac:dyDescent="0.25">
      <c r="A1" s="2" t="s">
        <v>3</v>
      </c>
      <c r="B1" s="3" t="s">
        <v>5</v>
      </c>
      <c r="C1" s="2" t="s">
        <v>4</v>
      </c>
      <c r="D1" s="2" t="s">
        <v>6</v>
      </c>
      <c r="E1" s="2" t="s">
        <v>7</v>
      </c>
      <c r="F1" s="2" t="s">
        <v>8</v>
      </c>
      <c r="G1" s="2" t="s">
        <v>0</v>
      </c>
    </row>
    <row r="2" spans="1:7" ht="120" x14ac:dyDescent="0.25">
      <c r="A2" s="4" t="s">
        <v>16</v>
      </c>
      <c r="B2" s="5">
        <v>137</v>
      </c>
      <c r="C2" s="6" t="s">
        <v>9</v>
      </c>
      <c r="D2" s="6">
        <v>0</v>
      </c>
      <c r="E2" s="6">
        <v>0</v>
      </c>
      <c r="F2" s="8">
        <f>B2*D2</f>
        <v>0</v>
      </c>
      <c r="G2" s="8">
        <f>B2*E2</f>
        <v>0</v>
      </c>
    </row>
    <row r="3" spans="1:7" ht="165" x14ac:dyDescent="0.25">
      <c r="A3" s="4" t="s">
        <v>12</v>
      </c>
      <c r="B3" s="5">
        <v>246</v>
      </c>
      <c r="C3" s="6" t="s">
        <v>9</v>
      </c>
      <c r="D3" s="6"/>
      <c r="E3" s="6"/>
      <c r="F3" s="8">
        <f t="shared" ref="F3:F8" si="0">B3*D3</f>
        <v>0</v>
      </c>
      <c r="G3" s="8">
        <f t="shared" ref="G3:G8" si="1">B3*E3</f>
        <v>0</v>
      </c>
    </row>
    <row r="4" spans="1:7" ht="285" x14ac:dyDescent="0.25">
      <c r="A4" s="4" t="s">
        <v>15</v>
      </c>
      <c r="B4" s="5">
        <v>36</v>
      </c>
      <c r="C4" s="6" t="s">
        <v>9</v>
      </c>
      <c r="D4" s="6"/>
      <c r="E4" s="6"/>
      <c r="F4" s="8">
        <f t="shared" ref="F4" si="2">B4*D4</f>
        <v>0</v>
      </c>
      <c r="G4" s="8">
        <f t="shared" ref="G4" si="3">B4*E4</f>
        <v>0</v>
      </c>
    </row>
    <row r="5" spans="1:7" ht="75" x14ac:dyDescent="0.25">
      <c r="A5" s="4" t="s">
        <v>13</v>
      </c>
      <c r="B5" s="5">
        <v>18</v>
      </c>
      <c r="C5" s="6" t="s">
        <v>9</v>
      </c>
      <c r="D5" s="6"/>
      <c r="E5" s="6"/>
      <c r="F5" s="8">
        <f t="shared" si="0"/>
        <v>0</v>
      </c>
      <c r="G5" s="8">
        <f t="shared" si="1"/>
        <v>0</v>
      </c>
    </row>
    <row r="6" spans="1:7" ht="30" x14ac:dyDescent="0.25">
      <c r="A6" s="4" t="s">
        <v>11</v>
      </c>
      <c r="B6" s="5">
        <v>150</v>
      </c>
      <c r="C6" s="6" t="s">
        <v>10</v>
      </c>
      <c r="D6" s="6"/>
      <c r="E6" s="6"/>
      <c r="F6" s="8">
        <f t="shared" si="0"/>
        <v>0</v>
      </c>
      <c r="G6" s="8">
        <f t="shared" si="1"/>
        <v>0</v>
      </c>
    </row>
    <row r="7" spans="1:7" ht="195" x14ac:dyDescent="0.25">
      <c r="A7" s="4" t="s">
        <v>17</v>
      </c>
      <c r="B7" s="5">
        <v>80</v>
      </c>
      <c r="C7" s="6" t="s">
        <v>9</v>
      </c>
      <c r="D7" s="6"/>
      <c r="E7" s="6"/>
      <c r="F7" s="8">
        <f t="shared" si="0"/>
        <v>0</v>
      </c>
      <c r="G7" s="8">
        <f t="shared" si="1"/>
        <v>0</v>
      </c>
    </row>
    <row r="8" spans="1:7" ht="30" x14ac:dyDescent="0.25">
      <c r="A8" s="4" t="s">
        <v>14</v>
      </c>
      <c r="B8" s="5">
        <v>31</v>
      </c>
      <c r="C8" s="6" t="s">
        <v>10</v>
      </c>
      <c r="D8" s="6"/>
      <c r="E8" s="6"/>
      <c r="F8" s="8">
        <f t="shared" si="0"/>
        <v>0</v>
      </c>
      <c r="G8" s="8">
        <f t="shared" si="1"/>
        <v>0</v>
      </c>
    </row>
    <row r="9" spans="1:7" x14ac:dyDescent="0.25">
      <c r="A9" s="2"/>
      <c r="B9" s="3"/>
      <c r="C9" s="2"/>
      <c r="D9" s="3"/>
      <c r="E9" s="3"/>
      <c r="F9" s="9"/>
      <c r="G9" s="9"/>
    </row>
    <row r="10" spans="1:7" x14ac:dyDescent="0.25">
      <c r="A10" s="7" t="s">
        <v>1</v>
      </c>
      <c r="B10" s="5"/>
      <c r="C10" s="4"/>
      <c r="D10" s="5"/>
      <c r="E10" s="5"/>
      <c r="F10" s="10">
        <f>SUM(F2:F9)</f>
        <v>0</v>
      </c>
      <c r="G10" s="10">
        <f>SUM(G2:G9)</f>
        <v>0</v>
      </c>
    </row>
    <row r="11" spans="1:7" x14ac:dyDescent="0.25">
      <c r="A11" s="7" t="s">
        <v>2</v>
      </c>
      <c r="B11" s="5"/>
      <c r="C11" s="4"/>
      <c r="D11" s="5"/>
      <c r="E11" s="5"/>
      <c r="F11" s="10">
        <f>F10*1.27</f>
        <v>0</v>
      </c>
      <c r="G11" s="10">
        <f>G10*1.27</f>
        <v>0</v>
      </c>
    </row>
    <row r="12" spans="1:7" x14ac:dyDescent="0.25">
      <c r="A12" s="7" t="s">
        <v>2</v>
      </c>
      <c r="B12" s="1"/>
      <c r="C12" s="1"/>
      <c r="D12" s="1"/>
      <c r="E12" s="1"/>
      <c r="F12" s="11">
        <f>F11+G11</f>
        <v>0</v>
      </c>
      <c r="G12" s="12"/>
    </row>
  </sheetData>
  <mergeCells count="1">
    <mergeCell ref="F12:G12"/>
  </mergeCells>
  <pageMargins left="0.51181102362204722" right="0.51181102362204722" top="0.74803149606299213" bottom="0.74803149606299213" header="0.31496062992125984" footer="0.31496062992125984"/>
  <pageSetup paperSize="9" scale="98" fitToHeight="0" orientation="portrait" r:id="rId1"/>
  <headerFooter>
    <oddHeader>&amp;LWass Albert Művelődési Központ és Könyvtár homlokzati korszerűsítése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Munka3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horvath.balazs@sulysap.hu</dc:creator>
  <cp:lastModifiedBy>Jegyzo</cp:lastModifiedBy>
  <cp:lastPrinted>2026-06-16T18:29:55Z</cp:lastPrinted>
  <dcterms:created xsi:type="dcterms:W3CDTF">2026-05-29T09:59:43Z</dcterms:created>
  <dcterms:modified xsi:type="dcterms:W3CDTF">2026-06-16T18:30:01Z</dcterms:modified>
</cp:coreProperties>
</file>