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X:\2_KÖZNEVELÉS\Intézményvezetői beszámolók\Intézményektől\"/>
    </mc:Choice>
  </mc:AlternateContent>
  <bookViews>
    <workbookView xWindow="0" yWindow="0" windowWidth="23040" windowHeight="8616"/>
  </bookViews>
  <sheets>
    <sheet name="Iskola1" sheetId="1" r:id="rId1"/>
  </sheets>
  <definedNames>
    <definedName name="_xlnm.Print_Area" localSheetId="0">Iskola1!$A$1:$D$159</definedName>
  </definedNames>
  <calcPr calcId="162913"/>
</workbook>
</file>

<file path=xl/calcChain.xml><?xml version="1.0" encoding="utf-8"?>
<calcChain xmlns="http://schemas.openxmlformats.org/spreadsheetml/2006/main">
  <c r="D88" i="1" l="1"/>
  <c r="C41" i="1" l="1"/>
  <c r="C144" i="1" l="1"/>
  <c r="D137" i="1"/>
  <c r="D26" i="1"/>
  <c r="D28" i="1"/>
  <c r="D27" i="1"/>
  <c r="D84" i="1" l="1"/>
  <c r="D85" i="1"/>
  <c r="D86" i="1"/>
  <c r="D87" i="1"/>
  <c r="D83" i="1"/>
  <c r="D65" i="1"/>
  <c r="D31" i="1" l="1"/>
  <c r="D32" i="1"/>
  <c r="D30" i="1"/>
  <c r="D58" i="1"/>
  <c r="D55" i="1"/>
  <c r="D54" i="1"/>
  <c r="D22" i="1"/>
  <c r="D21" i="1"/>
</calcChain>
</file>

<file path=xl/sharedStrings.xml><?xml version="1.0" encoding="utf-8"?>
<sst xmlns="http://schemas.openxmlformats.org/spreadsheetml/2006/main" count="160" uniqueCount="153">
  <si>
    <r>
      <t>kék cella: számadatokka</t>
    </r>
    <r>
      <rPr>
        <b/>
        <sz val="10"/>
        <color indexed="62"/>
        <rFont val="Arial"/>
        <family val="2"/>
        <charset val="238"/>
      </rPr>
      <t>l</t>
    </r>
    <r>
      <rPr>
        <sz val="10"/>
        <rFont val="Arial CE"/>
        <charset val="238"/>
      </rPr>
      <t xml:space="preserve">; </t>
    </r>
    <r>
      <rPr>
        <b/>
        <sz val="10"/>
        <color indexed="17"/>
        <rFont val="Arial"/>
        <family val="2"/>
        <charset val="238"/>
      </rPr>
      <t>zöld cella: szövegesen kitöltendő</t>
    </r>
  </si>
  <si>
    <t>Intézmény neve:</t>
  </si>
  <si>
    <t>1. A működésre jellemző legfontosabb adatok</t>
  </si>
  <si>
    <t xml:space="preserve">1.1. Személyi feltételek </t>
  </si>
  <si>
    <t>engedélyezett  álláshelyek száma</t>
  </si>
  <si>
    <t>engedélyezett pedagógus álláshelyek száma</t>
  </si>
  <si>
    <t>engedélyezett technikai álláshelyek száma</t>
  </si>
  <si>
    <t>ebből részfoglalkozású</t>
  </si>
  <si>
    <t>óraadók száma</t>
  </si>
  <si>
    <t>Hány új kolléga került a tantestületbe (fő)?</t>
  </si>
  <si>
    <t>Az új kollegák közül hány pályakezdő (1-3 év)?</t>
  </si>
  <si>
    <t>1.1.2.Továbbképzés (a beszámoló évét megelőző naptári év adatai)</t>
  </si>
  <si>
    <t>Az éves beiskolázási tervben szereplő továbbképzések hány %-a realizálódott?</t>
  </si>
  <si>
    <t>A továbbképzéseken részt vevőkre jutó átlagos összeg fejenként (Ft):</t>
  </si>
  <si>
    <t>A továbbképzésekre fordított összeg hány %-át fedezték?</t>
  </si>
  <si>
    <t>intézményi költségvetésből</t>
  </si>
  <si>
    <t>-pályázatból</t>
  </si>
  <si>
    <t>-egyéb</t>
  </si>
  <si>
    <t>A pedagógusok hány %-ának van informatikai végzettsége?</t>
  </si>
  <si>
    <t>felsőfokú</t>
  </si>
  <si>
    <t>OKJ-s</t>
  </si>
  <si>
    <t>tanfolyami</t>
  </si>
  <si>
    <t>A beadott pályázatok száma:</t>
  </si>
  <si>
    <t>Eredményes pályázatok száma:</t>
  </si>
  <si>
    <t>A pályázat típusa, forrása, az elnyert összeg</t>
  </si>
  <si>
    <t>pályázat összes</t>
  </si>
  <si>
    <t>2. A pedagógiai munka értékelése az éves munkaterv alapján</t>
  </si>
  <si>
    <t>2.1. Oktatás</t>
  </si>
  <si>
    <t xml:space="preserve">A tanulmányi átlageredmény változása </t>
  </si>
  <si>
    <t>(változás két év alatt)</t>
  </si>
  <si>
    <t>2.1.2.Kitűnők - bukások</t>
  </si>
  <si>
    <t xml:space="preserve">A tanévben hozott tantárgyi felmentési határozatok száma: </t>
  </si>
  <si>
    <t>Jellemzően milyen tantárgyi felmentések voltak (a felmentések indokai):</t>
  </si>
  <si>
    <t>Mik a rendszeres iskolába járás alól történő felmentések okai:</t>
  </si>
  <si>
    <t>gimnáziumban</t>
  </si>
  <si>
    <t>szakiskolában</t>
  </si>
  <si>
    <t xml:space="preserve">Az előrehozott érettségi vizsgák száma: </t>
  </si>
  <si>
    <t>A tanév során megszűnt vagy megszüntetett összes tanulói jogviszony száma:</t>
  </si>
  <si>
    <t>Az első osztályba beiratkozottak száma:</t>
  </si>
  <si>
    <t>6 évfolyamos gimnáziumba beiratkozott tanulók létszáma</t>
  </si>
  <si>
    <t>tanulók száma</t>
  </si>
  <si>
    <t>heti összes óraszám</t>
  </si>
  <si>
    <t>2.2. Nevelés</t>
  </si>
  <si>
    <t>2.2.1.Gyermekvédelmi munka</t>
  </si>
  <si>
    <t>Gyermekjóléti szolgálat megkeresése hány tanuló esetén történt:</t>
  </si>
  <si>
    <t>2.2.2.Fegyelmi eljárások, fegyelmező intézkedések</t>
  </si>
  <si>
    <t>A fegyelmi eljárások megindításának okai:</t>
  </si>
  <si>
    <t>2.2.3.Hiányzás</t>
  </si>
  <si>
    <t>Az egy főre jutó mulasztott órák száma összesen:</t>
  </si>
  <si>
    <t>ebből igazolt</t>
  </si>
  <si>
    <t>(Az igazolt mulasztások aránya az összes mulasztott óra %-ában)</t>
  </si>
  <si>
    <t>10 igazolatlan órát meghaladó tanulók száma</t>
  </si>
  <si>
    <t>Az érettségiző osztályok érettségi átlageredményeinek átlaga:</t>
  </si>
  <si>
    <t xml:space="preserve">Az előrehozott érettségi vizsgát tevők létszáma: </t>
  </si>
  <si>
    <t>2.1.7.Beiskolázás</t>
  </si>
  <si>
    <t>Középfokú C típusú nyelvvizsgával rendelkezők száma</t>
  </si>
  <si>
    <t>Felsőfokú C típusú nyelvvizsgával rendelkezők száma</t>
  </si>
  <si>
    <t>……… pályázat</t>
  </si>
  <si>
    <r>
      <t xml:space="preserve">2.1.1.Tanulmányi eredmények (osztályok átlageredményei, </t>
    </r>
    <r>
      <rPr>
        <b/>
        <i/>
        <u/>
        <sz val="12"/>
        <color indexed="8"/>
        <rFont val="Times New Roman"/>
        <family val="1"/>
        <charset val="238"/>
      </rPr>
      <t>magatartás és szorgalom nélkül</t>
    </r>
    <r>
      <rPr>
        <b/>
        <i/>
        <sz val="12"/>
        <color indexed="8"/>
        <rFont val="Times New Roman"/>
        <family val="1"/>
        <charset val="238"/>
      </rPr>
      <t>)</t>
    </r>
  </si>
  <si>
    <t xml:space="preserve"> %</t>
  </si>
  <si>
    <t xml:space="preserve">Felzárkóztató foglalkozásokon, korrepetálásokon részt vett tanulók száma és %-a összes tanulóhoz képest </t>
  </si>
  <si>
    <t>Magántanulók létszáma:</t>
  </si>
  <si>
    <t>A magántanulókból hány végezte eredményesen a tanévet?</t>
  </si>
  <si>
    <t>Az országos kompetenciamérésen kívül végzett egyéb mérések típusai (megnevezés, tantárgy, évfolyam, stb.)</t>
  </si>
  <si>
    <t>A 8. o. tanulók továbbtanulása</t>
  </si>
  <si>
    <t>8. évfolyamos tanulók száma</t>
  </si>
  <si>
    <t>6. évfolyamos tanulók száma</t>
  </si>
  <si>
    <t xml:space="preserve">6 évfolyamos gimnáziumban továbbtanulók száma, %-os aránya </t>
  </si>
  <si>
    <t>Május-júniusban érettségi vizsgára engedett végzős tanulók száma</t>
  </si>
  <si>
    <t>Egyéb, a tanév során létesített összes tanulói jogviszony száma:</t>
  </si>
  <si>
    <t>ebből könyvtáros</t>
  </si>
  <si>
    <t>Fegyelmi eljárás alá vont tanulók száma és aránya</t>
  </si>
  <si>
    <t xml:space="preserve">A pedagógusok közül hány fő, hány % vett részt akkreditált továbbképzéseken? </t>
  </si>
  <si>
    <t>A 8. osztályos tanulók központi írásbeli felvételi dolgozatának pont átlageredménye (magyar):</t>
  </si>
  <si>
    <t>A 8. osztályos tanulók központi írásbeli felvételi dolgozatának pont átlageredménye (matematika):</t>
  </si>
  <si>
    <t>Május-júniusban szakmai vizsgára engedett végzős tanulók száma</t>
  </si>
  <si>
    <t>Hány fő tett eredményes szakmai vizsgát?</t>
  </si>
  <si>
    <t>2.1.5./A Érettségi (csak tanulói jogviszonnyal rendelkező tanulókra)</t>
  </si>
  <si>
    <t>2.1.5./B Szakmai vizsgák (csak tanulói jogviszonnyal rendelkező tanulókra)</t>
  </si>
  <si>
    <t>"+" SNI, BTM alapján felmentett tanulók létszáma</t>
  </si>
  <si>
    <t>ebből igazolatlan</t>
  </si>
  <si>
    <t>1.2. Intézményi költségvetés</t>
  </si>
  <si>
    <t>1.2.1. Pályázatokból</t>
  </si>
  <si>
    <t>2.1.6. Nyelvvizsgák (végzős diákok esetében)</t>
  </si>
  <si>
    <t>8 évfolyamos gimnáziumba beiratkozott tanulók létszáma</t>
  </si>
  <si>
    <t xml:space="preserve">2.1.8. SNI-s és BTMN-es tanulók ellátása: </t>
  </si>
  <si>
    <t xml:space="preserve">2.1.8.1 SNI-s </t>
  </si>
  <si>
    <t xml:space="preserve">SNI-s </t>
  </si>
  <si>
    <t>BTMN-es</t>
  </si>
  <si>
    <t>2.1.8.2 BTMN-es</t>
  </si>
  <si>
    <t>3. A munkatervben szereplő, kiemelt fejlesztési területek és azok megvalósulására tett intézkedések</t>
  </si>
  <si>
    <t>6. Problémák, javaslatok</t>
  </si>
  <si>
    <t>gyógypedagógusok száma</t>
  </si>
  <si>
    <t>fejlesztő pedagógusok száma</t>
  </si>
  <si>
    <t>2.1.8.3. Ebből a tanévben újonnan vizsgáltak száma:</t>
  </si>
  <si>
    <t>2.1.8.4. Személyi feltételek:</t>
  </si>
  <si>
    <t>Érettségi vizsgatantágyak száma (összesen)</t>
  </si>
  <si>
    <t>9. évfolyamra gimnáziumba beiratkozott tanulók létszáma (nyelvi előkészítő évfolyam is beleszámolandó)</t>
  </si>
  <si>
    <t>9. évfolyamra szakgimnáziumba beiratkozott tanulók létszáma (nyelvi előkészítő évfolyam is beleszámolandó)</t>
  </si>
  <si>
    <t>5. Iskolai programok: hagyományok ápolása, jó gyakorlatok, új kezdeményezések, rendezvények, programok</t>
  </si>
  <si>
    <t>engedélyezett nevelő-oktató munkát segítő alkalmazott álláshelyek száma</t>
  </si>
  <si>
    <t>szakgimnáziumban</t>
  </si>
  <si>
    <t>tanulmányait nem folytatta</t>
  </si>
  <si>
    <t xml:space="preserve">Hány fő tett eredményes emelt szintű érettségi vizsgát? </t>
  </si>
  <si>
    <t>SNI-BTMN fejlesztésben közreműködő NOKS száma</t>
  </si>
  <si>
    <t xml:space="preserve">szakközépiskolában </t>
  </si>
  <si>
    <t>Matematika</t>
  </si>
  <si>
    <t>Szövegértés</t>
  </si>
  <si>
    <t>6. osztály</t>
  </si>
  <si>
    <t>8. osztály</t>
  </si>
  <si>
    <t>2.1.3. Éves tantárgyi mérések</t>
  </si>
  <si>
    <t>engedélyezett álláshelyeken foglakoztatottak létszáma</t>
  </si>
  <si>
    <t>engedélyezett pedagógus álláshelyeken foglalkoztatottak létszáma</t>
  </si>
  <si>
    <t>Elnyert összeg Ft</t>
  </si>
  <si>
    <t>10. osztály</t>
  </si>
  <si>
    <t>2.1.4.Továbbtanulás (az adott tanévre vonatkozó adatok)</t>
  </si>
  <si>
    <t>Tanév végi tanuló létszám a 2018/2019-es tanévben</t>
  </si>
  <si>
    <t>Tanulmányi átlageredmény 2018/2019-es tanévben:</t>
  </si>
  <si>
    <t>Tanév végi tanuló létszám a 2019/2020-as tanévben</t>
  </si>
  <si>
    <t>Tanulmányi átlageredmény 2019/2020-as tanévben:</t>
  </si>
  <si>
    <t>Szöveges értékelés alapján kiválóan megfelelt és kitűnő (minden tantárgyból jeles) tanulók száma és aránya az összes tanuló %-ában:</t>
  </si>
  <si>
    <t>Alapfokú C típusú nyelvvizsgával rendelkezők száma</t>
  </si>
  <si>
    <t>A halmozottan hátrányos helyzetű tanulók száma a tanévben:</t>
  </si>
  <si>
    <t>Évismétlések száma:</t>
  </si>
  <si>
    <t>8. Intézményi átszervezés hatása, ha volt</t>
  </si>
  <si>
    <t>7.1. Sportversenyeken, Diákolimpián 1-3. helyezést elért tanulók száma</t>
  </si>
  <si>
    <t>7. Tanulmányi versenyen 1-3. helyezést, és OKTV 1-10. helyezést elért tanulók száma</t>
  </si>
  <si>
    <t>A hátrányos helyzetű tanulók száma a tanévben:</t>
  </si>
  <si>
    <t>Rendszeres gyermekvédelmi kedvezményben részesülő tanulók száma a tanévben:</t>
  </si>
  <si>
    <t>A  veszélyeztetett tanulók száma a tanévben:</t>
  </si>
  <si>
    <t>Beszámoló  a 2020/2021. tanév munkájáról</t>
  </si>
  <si>
    <t>A továbbképzésekre fordított összeg a 2020/2021. tanévben</t>
  </si>
  <si>
    <t>Tanév végi tanuló létszám a 2020/2021-es tanévben</t>
  </si>
  <si>
    <t>Tanulmányi átlageredmény 2020/2021-es tanévben:</t>
  </si>
  <si>
    <t>Elégtelen osztályzatot kapott tanulók száma és az összes tanuló %-ában a 2020/2021. tanévben:</t>
  </si>
  <si>
    <t>Elégtelen osztályzatok száma a 2020/2021. tanévben</t>
  </si>
  <si>
    <t>2.1.3.1. Az Országos Kompetenciamérés átlageredményei a 2019/2020. tanévben</t>
  </si>
  <si>
    <t>Az intézménybe jelentkezett tanulók száma 2020/2021-es tanévre vonatkozó beiskolázás során (1., 5. 7. és 9. évf., valamint a nyelvi előkészítő évfolyam is beleszámolandó)</t>
  </si>
  <si>
    <t>Az intézménybe jelentkezett tanulók száma 2021/2022-es tanévre vonatkozó beiskolázás során (1., 5.,7. és 9. évf., valamint a nyelvi előkészítő évfolyam is beleszámolandó)</t>
  </si>
  <si>
    <t>4. Ellenőrzések a 2020/2021. tanévben ( munkaközösségi ellenőrzések, iskolavezető ellenőrző tevékenysége, rendkívüli események stb.)</t>
  </si>
  <si>
    <t>4.1 Rendkívüli események száma a 2020/2021. tanévben</t>
  </si>
  <si>
    <t>Sülysápi Móra Ferenc Általános Iskola</t>
  </si>
  <si>
    <t>Szakértői vélemények alapján indokolt matematika, idegen nyelv tantárgyi felmentések, illetve magyar nyelv helyesírási tantárgyrészből, természettudományos tárgyak számolási részéből.</t>
  </si>
  <si>
    <t>1 tanulónak volt egyéni tanrendje egészségügyi problémák miatt.</t>
  </si>
  <si>
    <t>Nem releváns, végső esetben tartom csak megoldásnak, kiemelten figyelve, hogy valóban csak ez e a megoldás.</t>
  </si>
  <si>
    <t>DIFER 1.o, E-DIA 1-2.o, NETFIT 5-8. évf. részben, Oktatási Hivatal MATalent tehetségazonosító mérése (4.évf.), Pályaorientációs mérés (8. évf.)</t>
  </si>
  <si>
    <t xml:space="preserve">Az éves munkatervben kitűzött, előirányzott feladatokat a lehetőségekhez képest teljesítettük. Az online oktatás hátrányait tapasztalhattuk mind az oktatás, mind a nevelés terén. Észre lehet venni, hogy az áprilisi-májusi tananyag sok gyermeknél hiányos, nem lehet arra a tudásra építeni. Az előző évekhez képest az oktató munka mellett egyre nagyobb hangsúlyt kap a nevelő munka is. Így a kiemelt fejlesztési területeknél első helyen említeném meg mint fő feladatot a kulturált, fegyelmezett magatartás, a beszédstílus, a kommunikáció, a konfliktuskezelés, a szabálykövető magatartás, az együttműködés és elfogadás folyamatos fejlesztése, erősítése, a közösségépítés. Egyre több energiát, új, változatos módszert igényel a megfelelő motivációs szint elérése a tanulóknál. Kiemelt fejlesztési területeknek jelöltük meg az innovatív tanulási módszerek alkalmazását, az IKT-eszközök széleskörű használatát, a digitális platformok stabil alkalmazását, lehetőség esetén tevékenységközpontú- gyermekcentrikus programok szervezését és megvalósítását, a témahetek megtartását és továbbfejlesztését, a Boldog Iskola Program tovább folytatását, elért eredmények megtartását és javítását, valamint a szülői házzal való kapcsolat szorosabbá tételét. 1. Az intézményi önértékelés alapján meghozott intézkedési tervben fejleszthető területként jelöltük meg a tehetséggondozás, felzárkóztatás komplexen eredményesebbé tételét. Ehhez feladatul tűztük ki a problémák megoldására alkalmas feltáró-elemző módszerek, jó gyakorlatok gyűjtését, valamint külső és belső erőforrások és szakmai támogatások feltérképezését és bevonását a gyakorlatba. Sikerkritériumként a kiemelt figyelmet igénylő tanulókkal kapcsolatos pedagógiai tevékenységek optimális hatékonyságát, a megsegítést-tehetséggondozást jelöltük meg. Tanévenkénti folyamatos, havi-évi ellenőrzési módot jelöltünk ki. Ehhez a fejlesztési területhez jól kapcsolódott a Komplex Alapprogram bevezetéséhez szükséges 120 órás továbbképzés, melyet minden kolléga elvégzett.  2. Fejleszthető területként jelöltük meg az egészséges életmódra való nevelés hatékonyabb, gyakorlati alkalmazását. Ehhez több egészségnap, projektnap (óra) bevezetésére került sor. A tanmeneteket ennek megfelelően készítettük el. Szabadidős tevékenységeket szerveztünk a témával kapcsolatosan - humán erőforrás függvényében. Sikerkritériumként a diákok egészségmegrőrzésének erősítését, egészségesebb, környezettudatosabb nevelést tűztünk ki a felnőtté válás folyamatában. Ehhez kapcsoltuk a Tankerület által lehetővé tett és megvalósított újraélesztési oktatásokat, projektet. Természetesen sikeres tanórán kívüli, munkatervben megfogalmazott programok is megvalósultak intézményi és Dök szinten is (ISZSZ bevonásával). Minden előirányzott, kiemelt fejlesztési terület színtere:  tanítási órák, tanórán kívüli foglalkozások. </t>
  </si>
  <si>
    <t xml:space="preserve">Az intézmény belső ellenőrzési terve a pandémia miatt részben valósult meg. Voltak vezetői, munkaközösség-vezetői óralátogatások, a megszokott havi bemutató órák közül kettőt tudtunk megvalósítani. Természetesen a járványügyi helyzet nem tette lehetővé, hogy a kitűzött terv maradéktalanul megvalósuljon. Így az óralátogatások során a látogató által készített jegyzőkönyvek elkészítése elmaradt, mely egyik alapja a megalapozott, differenciált bérmegállapítás bevezetésének (NKT. 65.§ (1.a)). A differenciált bérmegállapítás bevezetését nem tartom megalapozottnak a 2021/22-es tanévben sem. A tankerület által elfogadott belső értékelési szabályzatunkat, mely tanórára, tanórán kívüli foglalkozásokra és egyéb programokra is vonatkozik, megrendezésük hiányában nem tudtuk alkalmazni. A POK által felkínált és minden évben igényelt szaktanácsadói  látogatások, az életpálya-modellnek megfelelő minősítési eljárások az aktuális járványügyi előírásoknak megfelelően lezajlottak. </t>
  </si>
  <si>
    <t xml:space="preserve">Nem releváns. </t>
  </si>
  <si>
    <t xml:space="preserve">Továbbra sem megoldott a Malom utcai központi épületben a tornaterem tetőszerkezetének javítása. A mennyezet beázik, bizonyos részeken beszakadt, vastag penész telepedett meg a falakon. Javaslom mielőbbi megjavítását nagyobb problémák elkerülése végett. A Telephely külső vakolata válik le, a fa nyílászárók rosszak, energetikai felújításra nagy szükség lenne (nyílászárók cseréje, szigetelés). Iskolai bútorzataink egy része elhasználódott, a délelőtt folyamán általános iskolai oktatás, délutánonként felnőtt esti képzésnél is használjuk (duplán). Meg kell kezdeni az a terembútorzat cseréjét. A régi típusú iskolapadok vannak még az alsó tagozaton, így a csoportmunkákhoz, kooperatív technikákhoz mozgatásuk, megfelelő tanulási környezet kialakítása kivitelezhetetlen. Szükségünk van a tantermekben a táblák újrafestésére. A testnevelés tantárgy oktatásához, a mindennapos testedzéshez nemcsak a tornateremmel van problémánk, hanem sporteszköz ellátottságunk is gyér. Ahol tudunk pályázunk, de szükségünk van tankerületi szinten is (anyagi) támogatásra. Ugyanez mondható el a természettudományos és humán szertárakra vonatkozóan is, feltöltésük, a hiányok pótlása nélkülözhetetlen a mindennapi munka elvégzéséhez. A tantermekben található régi padlózatok cseréjét is el kell kezdeni és folyamatossá kell tenni. Több helyen balesetveszélyes. Mindennapi munkánk elvégzéséhez problémát okoz a táblafilcek, ragasztók használhatatlansága. Tárulásuk megfelelő, mégis használhatatlanok, rendszeresen saját pénzből vásárolnak a kollégák eszközöket, ami nem elvárható. Javasoljuk jobb minőségű termékek beszerzését. Az ISZSZ-nek, Sülysáp Város Képviselőtestületének és a Polgármester úrnak humánus és empatikus hozzáállása intézményünkköz sok egyéb problémát orvosol (udvari játékok, kerti bútorzatok, festések, függönyök, lépcsőburkolatok hiánypótlása, felújítása). Az elmúlt évben problémát okozott támogatottság területén az alapítványi bál elmaradása (immár második éve). </t>
  </si>
  <si>
    <t xml:space="preserve">A gyermekvédelmi munka a felelősök munkaterve és a kapott jelzések alapján történik. Kiemelt feladatunknak tekintjük a helyi gyermekjóléti szolgálattal a jó kapcsolat ápolását, közreműködjünk velük a tanulók fejlődését veszélyeztető körülmények megelőzésében, feltárásában, megszüntetésében. Rendszeresen kommunikálunk, esettől függően személyesen, telefonon, írásban. Minden esetben pozitív hatásokat beiktatva próbáltuk megtámogatni a hivatalos intézkedéseket. Az írásban történt jelzések nélkülözhetetlenek, ezekkel a családsegítő szervek munkáját is nagyban segítjük, hiszen ezekkel a jelzésekkel szembesíthették a családokat, elérve némi változást is. A tanév során két tanuló esetében volt esetmegbeszélés: a 7. évfolyamos tanuló esetében a családba történő visszahelyezése után igazolatlan hiányzásai, csavargása, rossz társaságba való kerülése eredményezte a kialakult helyzetet. A pandémia nehezítette a rendszeres igazolt tanórai foglalkozások megvalósulását. A másik tanuló 8. évfolyamos, kifogásolható tartalmú képek megjelenítése a világhálón, és ebből adódó bonyadalmak áldozatává vált. A gyermekjóléti szolgálaton kívül mindkét esetben rendőrségi nyomozások is elindultak, és folyamatban vannak. Ezen ügyekkel kapcsolatosan, valamint a tanév során felmerülő problémák megoldásában minden kollégám érintettségének és legjobb tudásának megfelelően vett részt, és szakszerűen végezte a munkáját. </t>
  </si>
  <si>
    <t xml:space="preserve">Sajnálatos módon a vírushelyzet miatt nem a megszokott módon tarthattuk meg a tanítási év során a különböző programjainkat. A tanévet az eddigi megszokottól eltérően indítottuk: megismertük, majd megismertettük tanulóinkkal is a járványügyi szabályokat, ennek megfelelően tartottunk a tanév folyamán minden programot. Közösségi rendezvény szervezésére most kevesebb lehetőségünk adódott, tantestületünk szakmai rendezvényei online formában történtek. Színes műsorokkal igyekeztünk hagyományainkat ápolni, az iskolai ünnepélyeket az iskolarádión keresztül hallhatták a gyerekek, a  karácsonyi és sok más zenés-táncos-szavalós műsort pedig az udvaron tekinthették meg iskolánk tanulói. A műsorokon nemcsak a diákok vettek részt szívesen, hanem a kollégák is örömmel készültek egy-egy dallal, tánccal, verssel, színi előadással. Mivel közös rendezvényeket nem tarthattunk, mindent osztálykeretben rendeztünk meg. A gyerekek minden kis megmozdulást örömmel fogadtak, de láthatóan nagyon hiányzott nekik a sok közös program. Településünk rendezvényein szintén nem vehettünk részt. Nemzeti ünnepeinkre készített műsorokat osztálykeretben néztük meg. A karácsonyi műsort kivetítve néztük, a népmese, a zene és az állatok világnapja is osztályokon belül, az előre megbeszéltek szerint lett beépítve a tanórákba. Meseórát tartottunk, vetélkedtünk, zenét hallgattunk, kézműveskedtünk. A pályaorientációs napon videókat néztünk szakmákról, életutakat tervezgettünk, plakátokat készítettünk, mesterségeket játszottunk el. A "Tök jó" héten  töklámpást faragtunk, ezekből kiállítást rendeztünk. Novemberben tisztasági hónapunk volt, megtartottuk a Márton-napot, libás napunk volt. Az adventi ünnepkör keretén belül hétfőnként gyertyát gyújtottunk színesítve dalokkal, történetekkel. Ebben a tanévben is kaptunk a város vezetőségétől Mikulás csomagokat. A Magyar Kultúra Napjáról osztálykeretben emlékeztünk meg. Februárban babafarsangot és "farsangi bált" is rendeztünk, az aktuális járványügyi helyzetnek megfelelően jelmezes napot tartottunk. A Pénzügyi és vállalkozói témahéten a tanórákba lett beépítve, felhasználtuk a hozzá kapott segédanyagokat. Megtartottuk a Móra-hetet előtérbe helyezve Móra Ferenc életművét, munkásságát, illetve magát a korszakot is felidéztük, közelítettük a gyerekekhez különféle programokon keresztül. A Digitális témahét alatt online oktatás volt, ezalatt sokat és tovább fejlődtek a gyerekek, pedagógusok egyaránt. A Víz világnapját beépítettük az online tanórákba. A Fenntarthatósági, környezettudatossági témahéthez szintén felhasználtuk a kapott segédanyagokat. Tartottunk Madarak és fák világnapját, Egészségnapot, Gyermeknapot. Határtalanul nyertes pályázataink megvalósulása újból elmaradt, 2 osztállyal sikeresen pályáztunk az őszi ottalvós Erzsébet táborra. A LEP előadásai online formában valósultak meg. Intézményünk egy nagyobb csoportja nyáron az Erdészeti Egyesület által meghirdetett Bakonyi vándortábor útvonalát járta végig. </t>
  </si>
  <si>
    <r>
      <rPr>
        <b/>
        <sz val="12"/>
        <color indexed="8"/>
        <rFont val="Times New Roman"/>
        <family val="1"/>
        <charset val="238"/>
      </rPr>
      <t xml:space="preserve">7.2 Egyéb tanulmányi eredmények: </t>
    </r>
    <r>
      <rPr>
        <sz val="12"/>
        <color indexed="8"/>
        <rFont val="Times New Roman"/>
        <family val="1"/>
        <charset val="238"/>
      </rPr>
      <t xml:space="preserve">Kajla sulikupa verseny 3. évfolyam, a 3-4. évolyamosok korcsoportjuk legfiatalabbjaként részt vettek a helyi Klímatudatossági versenyen, melyen egy 5. és egy 7. évfolyamos osztályunk 1. helyezést ért el a korcsoportjában.  Mindenki sikeresen teljesítette a Közlekedési alapvizsgát a KRÉTA rendszerben. A 3. és 4. évfolyamon 2-2 fő vett részt a "Barangolás a mesék birodalmában" című megyei komplex internetes tanulmányi versenyen, melyen 2. helyezést értek el. 8 fő 4. évfolyamos tanuló vett részt az Országos Hon-és Népismereti versenyen, melyen 1 tanuló 1. helyezett lett, a többi tanuló is megyei szinten kiváló teljesítményt ért el: országos 5-9. helyezésig. Intézményünkből két 8. évfolyamos tanuló angol középfokú nyelvvizsgát tett, 1 pedig junior nyelvvizsgát német nyelvből. Az Aradi Jenő megyei rajzversenyen 2 6. évfolyamos tanuló 2. helyezést ért el. Két 7. évfolyamos tanuló nevezett az ICA Térképrajz-versenyre, rajzaikat egy nemzetközi rendezvény keretében kiállítják. A 8. évfolyamosok közül 11 tanuló vett részt az ELTE történelem versenyén, melyen 7 tanuló bejutott és szépen teljesített a megyei fordulón. A jelenléti oktatás alatt megrendezésre kerültek házi versenyeink alsó és felső tagozaton egyaránt. Versenyfeladatok megoldására lehetőség volt a Tappancs, Ta-Tu, Tudorka című újságokban online formában, ahol sok gyerek szép eredményt ért el. A Teki-totó fordulókban is több osztályból sokan megmérettették magukat.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</si>
</sst>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0\ &quot;Ft&quot;;\-#,##0\ &quot;Ft&quot;"/>
    <numFmt numFmtId="165" formatCode="_-* #,##0.00\ &quot;Ft&quot;_-;\-* #,##0.00\ &quot;Ft&quot;_-;_-* &quot;-&quot;??\ &quot;Ft&quot;_-;_-@_-"/>
    <numFmt numFmtId="166" formatCode="_-* #,##0.00\ _F_t_-;\-* #,##0.00\ _F_t_-;_-* &quot;-&quot;??\ _F_t_-;_-@_-"/>
    <numFmt numFmtId="167" formatCode="_-* #,##0.0\ &quot;Ft&quot;_-;\-* #,##0.0\ &quot;Ft&quot;_-;_-* &quot;-&quot;??\ &quot;Ft&quot;_-;_-@_-"/>
    <numFmt numFmtId="168" formatCode="_-* #,##0\ &quot;Ft&quot;_-;\-* #,##0\ &quot;Ft&quot;_-;_-* &quot;-&quot;??\ &quot;Ft&quot;_-;_-@_-"/>
    <numFmt numFmtId="169" formatCode="General&quot; db&quot;"/>
    <numFmt numFmtId="170" formatCode="0.0%"/>
  </numFmts>
  <fonts count="24" x14ac:knownFonts="1">
    <font>
      <sz val="10"/>
      <name val="Arial CE"/>
      <charset val="238"/>
    </font>
    <font>
      <sz val="10"/>
      <name val="Arial CE"/>
      <charset val="238"/>
    </font>
    <font>
      <b/>
      <sz val="10"/>
      <color indexed="62"/>
      <name val="Arial"/>
      <family val="2"/>
      <charset val="238"/>
    </font>
    <font>
      <b/>
      <sz val="10"/>
      <color indexed="17"/>
      <name val="Arial"/>
      <family val="2"/>
      <charset val="238"/>
    </font>
    <font>
      <b/>
      <sz val="10"/>
      <color indexed="18"/>
      <name val="Arial"/>
      <family val="2"/>
      <charset val="238"/>
    </font>
    <font>
      <b/>
      <sz val="12"/>
      <name val="Arial"/>
      <family val="2"/>
      <charset val="238"/>
    </font>
    <font>
      <b/>
      <sz val="16"/>
      <name val="Arial"/>
      <family val="2"/>
      <charset val="238"/>
    </font>
    <font>
      <b/>
      <sz val="18"/>
      <color indexed="8"/>
      <name val="Times New Roman"/>
      <family val="1"/>
      <charset val="238"/>
    </font>
    <font>
      <b/>
      <sz val="12"/>
      <color indexed="8"/>
      <name val="Times New Roman"/>
      <family val="1"/>
      <charset val="238"/>
    </font>
    <font>
      <b/>
      <sz val="16"/>
      <color indexed="8"/>
      <name val="Times New Roman"/>
      <family val="1"/>
      <charset val="238"/>
    </font>
    <font>
      <b/>
      <strike/>
      <sz val="12"/>
      <name val="Arial"/>
      <family val="2"/>
      <charset val="238"/>
    </font>
    <font>
      <sz val="12"/>
      <color indexed="8"/>
      <name val="Times New Roman"/>
      <family val="1"/>
      <charset val="238"/>
    </font>
    <font>
      <i/>
      <sz val="12"/>
      <color indexed="8"/>
      <name val="Times New Roman"/>
      <family val="1"/>
      <charset val="238"/>
    </font>
    <font>
      <b/>
      <i/>
      <sz val="12"/>
      <color indexed="8"/>
      <name val="Times New Roman"/>
      <family val="1"/>
      <charset val="238"/>
    </font>
    <font>
      <i/>
      <sz val="10"/>
      <color indexed="8"/>
      <name val="Times New Roman"/>
      <family val="1"/>
      <charset val="238"/>
    </font>
    <font>
      <sz val="12"/>
      <name val="Times New Roman"/>
      <family val="1"/>
    </font>
    <font>
      <b/>
      <i/>
      <sz val="12"/>
      <name val="Times New Roman"/>
      <family val="1"/>
      <charset val="238"/>
    </font>
    <font>
      <i/>
      <sz val="12"/>
      <name val="Times New Roman"/>
      <family val="1"/>
      <charset val="238"/>
    </font>
    <font>
      <sz val="12"/>
      <name val="Times New Roman"/>
      <family val="1"/>
      <charset val="238"/>
    </font>
    <font>
      <b/>
      <i/>
      <u/>
      <sz val="12"/>
      <color indexed="8"/>
      <name val="Times New Roman"/>
      <family val="1"/>
      <charset val="238"/>
    </font>
    <font>
      <sz val="12"/>
      <color theme="1"/>
      <name val="Times New Roman"/>
      <family val="1"/>
    </font>
    <font>
      <b/>
      <sz val="11"/>
      <name val="Arial"/>
      <family val="2"/>
      <charset val="238"/>
    </font>
    <font>
      <b/>
      <i/>
      <sz val="14"/>
      <color indexed="8"/>
      <name val="Times New Roman"/>
      <family val="1"/>
      <charset val="238"/>
    </font>
    <font>
      <b/>
      <sz val="10"/>
      <name val="Arial CE"/>
      <charset val="238"/>
    </font>
  </fonts>
  <fills count="9">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indexed="42"/>
        <bgColor indexed="64"/>
      </patternFill>
    </fill>
    <fill>
      <patternFill patternType="solid">
        <fgColor indexed="22"/>
        <bgColor indexed="64"/>
      </patternFill>
    </fill>
    <fill>
      <patternFill patternType="solid">
        <fgColor theme="0"/>
        <bgColor indexed="64"/>
      </patternFill>
    </fill>
    <fill>
      <patternFill patternType="solid">
        <fgColor rgb="FFB5FAFD"/>
        <bgColor rgb="FF9FFAFF"/>
      </patternFill>
    </fill>
    <fill>
      <patternFill patternType="solid">
        <fgColor rgb="FFB5FAFD"/>
        <bgColor indexed="64"/>
      </patternFill>
    </fill>
  </fills>
  <borders count="30">
    <border>
      <left/>
      <right/>
      <top/>
      <bottom/>
      <diagonal/>
    </border>
    <border>
      <left style="medium">
        <color indexed="64"/>
      </left>
      <right style="thin">
        <color indexed="64"/>
      </right>
      <top style="thin">
        <color indexed="64"/>
      </top>
      <bottom style="thin">
        <color indexed="64"/>
      </bottom>
      <diagonal/>
    </border>
    <border diagonalDown="1">
      <left style="thin">
        <color indexed="64"/>
      </left>
      <right style="medium">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diagonal/>
    </border>
    <border>
      <left style="medium">
        <color indexed="64"/>
      </left>
      <right style="thin">
        <color indexed="64"/>
      </right>
      <top/>
      <bottom style="thin">
        <color indexed="64"/>
      </bottom>
      <diagonal/>
    </border>
    <border diagonalDown="1">
      <left style="thin">
        <color indexed="64"/>
      </left>
      <right style="medium">
        <color indexed="64"/>
      </right>
      <top/>
      <bottom style="thin">
        <color indexed="64"/>
      </bottom>
      <diagonal style="thin">
        <color indexed="64"/>
      </diagonal>
    </border>
    <border>
      <left style="medium">
        <color indexed="64"/>
      </left>
      <right style="thin">
        <color indexed="64"/>
      </right>
      <top style="medium">
        <color indexed="64"/>
      </top>
      <bottom style="thin">
        <color indexed="64"/>
      </bottom>
      <diagonal/>
    </border>
    <border diagonalDown="1">
      <left style="thin">
        <color indexed="64"/>
      </left>
      <right style="medium">
        <color indexed="64"/>
      </right>
      <top style="medium">
        <color indexed="64"/>
      </top>
      <bottom style="thin">
        <color indexed="64"/>
      </bottom>
      <diagonal style="thin">
        <color indexed="64"/>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4">
    <xf numFmtId="0" fontId="0" fillId="0" borderId="0"/>
    <xf numFmtId="166"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cellStyleXfs>
  <cellXfs count="119">
    <xf numFmtId="0" fontId="0" fillId="0" borderId="0" xfId="0"/>
    <xf numFmtId="0" fontId="4" fillId="0" borderId="0" xfId="0" applyFont="1" applyAlignment="1">
      <alignment horizontal="center" vertical="center" wrapText="1"/>
    </xf>
    <xf numFmtId="0" fontId="5" fillId="0" borderId="0" xfId="0" applyFont="1" applyAlignment="1">
      <alignment horizontal="center" vertical="center" wrapText="1"/>
    </xf>
    <xf numFmtId="0" fontId="0" fillId="0" borderId="0" xfId="0" applyAlignment="1">
      <alignment horizontal="left" vertical="center" wrapText="1"/>
    </xf>
    <xf numFmtId="0" fontId="6" fillId="0" borderId="0" xfId="0" applyFont="1" applyAlignment="1" applyProtection="1">
      <alignment horizontal="center" wrapText="1"/>
      <protection locked="0"/>
    </xf>
    <xf numFmtId="0" fontId="7" fillId="2" borderId="0" xfId="0" applyFont="1" applyFill="1" applyBorder="1" applyAlignment="1">
      <alignment vertical="center" wrapText="1"/>
    </xf>
    <xf numFmtId="0" fontId="8" fillId="0" borderId="1" xfId="0" applyFont="1" applyBorder="1" applyAlignment="1">
      <alignment horizontal="left" vertical="center" wrapText="1"/>
    </xf>
    <xf numFmtId="0" fontId="10" fillId="2" borderId="2" xfId="0" applyFont="1" applyFill="1" applyBorder="1" applyAlignment="1">
      <alignment horizontal="center" vertical="center" wrapText="1"/>
    </xf>
    <xf numFmtId="0" fontId="11" fillId="0" borderId="1" xfId="0" applyFont="1" applyBorder="1" applyAlignment="1">
      <alignment horizontal="left" vertical="center" wrapText="1"/>
    </xf>
    <xf numFmtId="0" fontId="12" fillId="0" borderId="1" xfId="0" applyFont="1" applyBorder="1" applyAlignment="1">
      <alignment horizontal="right" vertical="center" wrapText="1"/>
    </xf>
    <xf numFmtId="0" fontId="5" fillId="3" borderId="3" xfId="0" applyFont="1" applyFill="1" applyBorder="1" applyAlignment="1" applyProtection="1">
      <alignment horizontal="center" vertical="center" wrapText="1"/>
      <protection locked="0"/>
    </xf>
    <xf numFmtId="0" fontId="13" fillId="0" borderId="1" xfId="0" applyFont="1" applyBorder="1" applyAlignment="1">
      <alignment horizontal="left" vertical="center" wrapText="1"/>
    </xf>
    <xf numFmtId="9" fontId="5" fillId="3" borderId="3" xfId="2" applyFont="1" applyFill="1" applyBorder="1" applyAlignment="1" applyProtection="1">
      <alignment horizontal="center" vertical="center" wrapText="1"/>
      <protection locked="0"/>
    </xf>
    <xf numFmtId="0" fontId="0" fillId="0" borderId="0" xfId="0" applyProtection="1">
      <protection locked="0"/>
    </xf>
    <xf numFmtId="0" fontId="11" fillId="0" borderId="5" xfId="0" applyFont="1" applyBorder="1" applyAlignment="1">
      <alignment horizontal="left" vertical="center" wrapText="1"/>
    </xf>
    <xf numFmtId="0" fontId="14" fillId="0" borderId="1" xfId="0" applyFont="1" applyBorder="1" applyAlignment="1">
      <alignment horizontal="right" vertical="center" wrapText="1"/>
    </xf>
    <xf numFmtId="49" fontId="8" fillId="0" borderId="1" xfId="0" applyNumberFormat="1" applyFont="1" applyBorder="1" applyAlignment="1">
      <alignment horizontal="left" vertical="center" wrapText="1"/>
    </xf>
    <xf numFmtId="0" fontId="5" fillId="3" borderId="6" xfId="0" applyFont="1" applyFill="1" applyBorder="1" applyAlignment="1" applyProtection="1">
      <alignment horizontal="center" vertical="center" wrapText="1"/>
      <protection locked="0"/>
    </xf>
    <xf numFmtId="0" fontId="11" fillId="0" borderId="7" xfId="0" applyFont="1" applyBorder="1" applyAlignment="1">
      <alignment horizontal="left" vertical="center" wrapText="1"/>
    </xf>
    <xf numFmtId="0" fontId="11" fillId="0" borderId="5" xfId="0" applyFont="1" applyBorder="1" applyAlignment="1">
      <alignment horizontal="right" vertical="center" wrapText="1"/>
    </xf>
    <xf numFmtId="0" fontId="5" fillId="0" borderId="8" xfId="0" applyFont="1" applyBorder="1" applyAlignment="1" applyProtection="1">
      <alignment horizontal="center" vertical="center" wrapText="1"/>
      <protection hidden="1"/>
    </xf>
    <xf numFmtId="0" fontId="10" fillId="2" borderId="2" xfId="0" applyFont="1" applyFill="1" applyBorder="1" applyAlignment="1" applyProtection="1">
      <alignment horizontal="center" vertical="center" wrapText="1"/>
      <protection hidden="1"/>
    </xf>
    <xf numFmtId="0" fontId="15" fillId="0" borderId="1" xfId="0" applyFont="1" applyBorder="1" applyAlignment="1">
      <alignment horizontal="left" vertical="center" wrapText="1"/>
    </xf>
    <xf numFmtId="0" fontId="11" fillId="0" borderId="1" xfId="0" applyFont="1" applyBorder="1" applyAlignment="1">
      <alignment horizontal="right" vertical="center" wrapText="1"/>
    </xf>
    <xf numFmtId="0" fontId="17" fillId="0" borderId="1" xfId="0" applyFont="1" applyBorder="1" applyAlignment="1">
      <alignment horizontal="right" vertical="center" wrapText="1"/>
    </xf>
    <xf numFmtId="0" fontId="18" fillId="0" borderId="1" xfId="0" applyFont="1" applyBorder="1" applyAlignment="1">
      <alignment horizontal="left" vertical="center" wrapText="1"/>
    </xf>
    <xf numFmtId="0" fontId="5" fillId="3" borderId="9" xfId="0" applyFont="1" applyFill="1" applyBorder="1" applyAlignment="1" applyProtection="1">
      <alignment horizontal="center" vertical="center" wrapText="1"/>
      <protection locked="0"/>
    </xf>
    <xf numFmtId="0" fontId="5" fillId="3" borderId="12" xfId="0" applyFont="1" applyFill="1" applyBorder="1" applyAlignment="1" applyProtection="1">
      <alignment horizontal="center" vertical="center" wrapText="1"/>
      <protection locked="0"/>
    </xf>
    <xf numFmtId="0" fontId="16" fillId="0" borderId="14" xfId="0" applyFont="1" applyBorder="1" applyAlignment="1">
      <alignment horizontal="left" vertical="center" wrapText="1"/>
    </xf>
    <xf numFmtId="0" fontId="10" fillId="2" borderId="15" xfId="0" applyFont="1" applyFill="1" applyBorder="1" applyAlignment="1" applyProtection="1">
      <alignment horizontal="center" vertical="center" wrapText="1"/>
      <protection hidden="1"/>
    </xf>
    <xf numFmtId="0" fontId="13" fillId="0" borderId="16" xfId="0" applyFont="1" applyBorder="1" applyAlignment="1">
      <alignment horizontal="left" vertical="center" wrapText="1"/>
    </xf>
    <xf numFmtId="0" fontId="10" fillId="2" borderId="17" xfId="0" applyFont="1" applyFill="1" applyBorder="1" applyAlignment="1" applyProtection="1">
      <alignment horizontal="center" vertical="center" wrapText="1"/>
      <protection hidden="1"/>
    </xf>
    <xf numFmtId="0" fontId="15" fillId="0" borderId="18" xfId="0" applyFont="1" applyBorder="1" applyAlignment="1">
      <alignment horizontal="left" vertical="center" wrapText="1"/>
    </xf>
    <xf numFmtId="0" fontId="14" fillId="0" borderId="19" xfId="0" applyFont="1" applyBorder="1" applyAlignment="1">
      <alignment horizontal="right" vertical="center" wrapText="1"/>
    </xf>
    <xf numFmtId="0" fontId="8" fillId="0" borderId="16" xfId="0" applyFont="1" applyBorder="1" applyAlignment="1">
      <alignment horizontal="left" vertical="center" wrapText="1"/>
    </xf>
    <xf numFmtId="0" fontId="10" fillId="2" borderId="17" xfId="0" applyFont="1" applyFill="1" applyBorder="1" applyAlignment="1">
      <alignment horizontal="center" vertical="center" wrapText="1"/>
    </xf>
    <xf numFmtId="9" fontId="5" fillId="0" borderId="4" xfId="2" applyFont="1" applyFill="1" applyBorder="1" applyAlignment="1" applyProtection="1">
      <alignment horizontal="center" vertical="center" wrapText="1"/>
      <protection locked="0"/>
    </xf>
    <xf numFmtId="9" fontId="5" fillId="0" borderId="3" xfId="2" applyFont="1" applyFill="1" applyBorder="1" applyAlignment="1" applyProtection="1">
      <alignment horizontal="center" vertical="center" wrapText="1"/>
      <protection locked="0"/>
    </xf>
    <xf numFmtId="1" fontId="5" fillId="3" borderId="3" xfId="2" applyNumberFormat="1" applyFont="1" applyFill="1" applyBorder="1" applyAlignment="1" applyProtection="1">
      <alignment horizontal="center" vertical="center" wrapText="1"/>
      <protection locked="0"/>
    </xf>
    <xf numFmtId="166" fontId="5" fillId="3" borderId="3" xfId="1" applyFont="1" applyFill="1" applyBorder="1" applyAlignment="1" applyProtection="1">
      <alignment horizontal="center" vertical="center" wrapText="1"/>
      <protection locked="0"/>
    </xf>
    <xf numFmtId="167" fontId="5" fillId="3" borderId="3" xfId="3" applyNumberFormat="1" applyFont="1" applyFill="1" applyBorder="1" applyAlignment="1" applyProtection="1">
      <alignment horizontal="center" vertical="center" wrapText="1"/>
      <protection locked="0"/>
    </xf>
    <xf numFmtId="168" fontId="5" fillId="3" borderId="3" xfId="3" applyNumberFormat="1" applyFont="1" applyFill="1" applyBorder="1" applyAlignment="1" applyProtection="1">
      <alignment horizontal="center" vertical="center" wrapText="1"/>
      <protection locked="0"/>
    </xf>
    <xf numFmtId="166" fontId="5" fillId="3" borderId="6" xfId="1" applyFont="1" applyFill="1" applyBorder="1" applyAlignment="1" applyProtection="1">
      <alignment horizontal="center" vertical="center" wrapText="1"/>
      <protection locked="0"/>
    </xf>
    <xf numFmtId="0" fontId="10" fillId="2" borderId="2" xfId="0" applyFont="1" applyFill="1" applyBorder="1" applyAlignment="1">
      <alignment vertical="center" wrapText="1"/>
    </xf>
    <xf numFmtId="166" fontId="5" fillId="3" borderId="20" xfId="1" applyFont="1" applyFill="1" applyBorder="1" applyAlignment="1" applyProtection="1">
      <alignment vertical="center" wrapText="1"/>
      <protection locked="0"/>
    </xf>
    <xf numFmtId="0" fontId="11" fillId="0" borderId="1" xfId="0" applyFont="1" applyFill="1" applyBorder="1" applyAlignment="1">
      <alignment horizontal="left" vertical="center" wrapText="1"/>
    </xf>
    <xf numFmtId="0" fontId="5" fillId="3" borderId="28" xfId="0" applyFont="1" applyFill="1" applyBorder="1" applyAlignment="1" applyProtection="1">
      <alignment horizontal="center" vertical="center" wrapText="1"/>
      <protection locked="0"/>
    </xf>
    <xf numFmtId="0" fontId="0" fillId="0" borderId="9" xfId="0" applyBorder="1" applyAlignment="1">
      <alignment wrapText="1"/>
    </xf>
    <xf numFmtId="0" fontId="18" fillId="0" borderId="1" xfId="0" applyFont="1" applyFill="1" applyBorder="1" applyAlignment="1">
      <alignment horizontal="left" vertical="center" wrapText="1"/>
    </xf>
    <xf numFmtId="0" fontId="12" fillId="0" borderId="1" xfId="0" applyFont="1" applyBorder="1" applyAlignment="1">
      <alignment horizontal="left" vertical="center" wrapText="1"/>
    </xf>
    <xf numFmtId="0" fontId="13" fillId="0" borderId="3" xfId="0" applyFont="1" applyBorder="1" applyAlignment="1">
      <alignment horizontal="left" vertical="center" wrapText="1"/>
    </xf>
    <xf numFmtId="9" fontId="5" fillId="6" borderId="0" xfId="2" applyFont="1" applyFill="1" applyBorder="1" applyAlignment="1" applyProtection="1">
      <alignment horizontal="center" vertical="center" wrapText="1"/>
      <protection locked="0"/>
    </xf>
    <xf numFmtId="164" fontId="5" fillId="3" borderId="3" xfId="1" applyNumberFormat="1" applyFont="1" applyFill="1" applyBorder="1" applyAlignment="1" applyProtection="1">
      <alignment vertical="center" wrapText="1"/>
      <protection locked="0"/>
    </xf>
    <xf numFmtId="168" fontId="5" fillId="3" borderId="28" xfId="3" applyNumberFormat="1" applyFont="1" applyFill="1" applyBorder="1" applyAlignment="1" applyProtection="1">
      <alignment horizontal="center" vertical="center" wrapText="1"/>
      <protection locked="0"/>
    </xf>
    <xf numFmtId="170" fontId="21" fillId="8" borderId="11" xfId="0" applyNumberFormat="1" applyFont="1" applyFill="1" applyBorder="1" applyAlignment="1">
      <alignment horizontal="center" vertical="center"/>
    </xf>
    <xf numFmtId="170" fontId="21" fillId="8" borderId="3" xfId="0" applyNumberFormat="1" applyFont="1" applyFill="1" applyBorder="1" applyAlignment="1">
      <alignment horizontal="center" vertical="center"/>
    </xf>
    <xf numFmtId="170" fontId="21" fillId="8" borderId="12" xfId="0" applyNumberFormat="1" applyFont="1" applyFill="1" applyBorder="1" applyAlignment="1">
      <alignment horizontal="center" vertical="center"/>
    </xf>
    <xf numFmtId="170" fontId="5" fillId="3" borderId="9" xfId="2" applyNumberFormat="1" applyFont="1" applyFill="1" applyBorder="1" applyAlignment="1" applyProtection="1">
      <alignment horizontal="center" vertical="center" wrapText="1"/>
      <protection locked="0"/>
    </xf>
    <xf numFmtId="170" fontId="5" fillId="3" borderId="3" xfId="2" applyNumberFormat="1" applyFont="1" applyFill="1" applyBorder="1" applyAlignment="1" applyProtection="1">
      <alignment horizontal="center" vertical="center" wrapText="1"/>
      <protection locked="0"/>
    </xf>
    <xf numFmtId="9" fontId="5" fillId="3" borderId="3" xfId="0" applyNumberFormat="1" applyFont="1" applyFill="1" applyBorder="1" applyAlignment="1" applyProtection="1">
      <alignment horizontal="center" vertical="center" wrapText="1"/>
      <protection locked="0"/>
    </xf>
    <xf numFmtId="0" fontId="5" fillId="7" borderId="3"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3" borderId="3" xfId="0" applyNumberFormat="1" applyFont="1" applyFill="1" applyBorder="1" applyAlignment="1" applyProtection="1">
      <alignment horizontal="center" vertical="center" wrapText="1"/>
      <protection locked="0"/>
    </xf>
    <xf numFmtId="0" fontId="22" fillId="0" borderId="5" xfId="0" applyFont="1" applyBorder="1" applyAlignment="1">
      <alignment horizontal="left" vertical="center" wrapText="1"/>
    </xf>
    <xf numFmtId="170" fontId="5" fillId="0" borderId="5" xfId="2" applyNumberFormat="1" applyFont="1" applyFill="1" applyBorder="1" applyAlignment="1" applyProtection="1">
      <alignment horizontal="center" vertical="center" wrapText="1"/>
      <protection locked="0"/>
    </xf>
    <xf numFmtId="0" fontId="23" fillId="0" borderId="0" xfId="0" applyFont="1" applyFill="1" applyAlignment="1">
      <alignment horizontal="center" vertical="center"/>
    </xf>
    <xf numFmtId="0" fontId="0" fillId="0" borderId="0" xfId="0" applyFill="1"/>
    <xf numFmtId="170" fontId="5" fillId="0" borderId="29" xfId="2" applyNumberFormat="1" applyFont="1" applyFill="1" applyBorder="1" applyAlignment="1" applyProtection="1">
      <alignment horizontal="center" vertical="center" wrapText="1"/>
      <protection locked="0"/>
    </xf>
    <xf numFmtId="0" fontId="23" fillId="0" borderId="0" xfId="0" applyFont="1" applyFill="1" applyAlignment="1">
      <alignment horizontal="center" vertical="center" wrapText="1"/>
    </xf>
    <xf numFmtId="49" fontId="22" fillId="0" borderId="5" xfId="0" applyNumberFormat="1" applyFont="1" applyBorder="1" applyAlignment="1">
      <alignment horizontal="left" vertical="center" wrapText="1"/>
    </xf>
    <xf numFmtId="0" fontId="23" fillId="0" borderId="0" xfId="0" applyFont="1" applyFill="1" applyAlignment="1">
      <alignment wrapText="1"/>
    </xf>
    <xf numFmtId="166" fontId="5" fillId="8" borderId="3" xfId="1" applyNumberFormat="1" applyFont="1" applyFill="1" applyBorder="1" applyAlignment="1" applyProtection="1">
      <alignment vertical="center" wrapText="1"/>
      <protection locked="0"/>
    </xf>
    <xf numFmtId="166" fontId="5" fillId="8" borderId="3" xfId="0" applyNumberFormat="1" applyFont="1" applyFill="1" applyBorder="1" applyAlignment="1" applyProtection="1">
      <alignment vertical="center" wrapText="1"/>
      <protection locked="0"/>
    </xf>
    <xf numFmtId="169" fontId="5" fillId="8" borderId="3" xfId="0" applyNumberFormat="1" applyFont="1" applyFill="1" applyBorder="1" applyAlignment="1" applyProtection="1">
      <alignment horizontal="center" vertical="center" wrapText="1"/>
      <protection locked="0"/>
    </xf>
    <xf numFmtId="0" fontId="5" fillId="8" borderId="3" xfId="0" applyFont="1" applyFill="1" applyBorder="1" applyAlignment="1" applyProtection="1">
      <alignment horizontal="center" vertical="center" wrapText="1"/>
      <protection locked="0"/>
    </xf>
    <xf numFmtId="0" fontId="5" fillId="8" borderId="3" xfId="0" applyNumberFormat="1" applyFont="1" applyFill="1" applyBorder="1" applyAlignment="1" applyProtection="1">
      <alignment horizontal="center" vertical="center" wrapText="1"/>
      <protection locked="0"/>
    </xf>
    <xf numFmtId="166" fontId="11" fillId="0" borderId="1" xfId="1" applyFont="1" applyFill="1" applyBorder="1" applyAlignment="1">
      <alignment horizontal="left" vertical="center" wrapText="1"/>
    </xf>
    <xf numFmtId="1" fontId="5" fillId="8" borderId="3" xfId="2" applyNumberFormat="1" applyFont="1" applyFill="1" applyBorder="1" applyAlignment="1" applyProtection="1">
      <alignment horizontal="center" vertical="center" wrapText="1"/>
      <protection locked="0"/>
    </xf>
    <xf numFmtId="170" fontId="5" fillId="8" borderId="3" xfId="2" applyNumberFormat="1" applyFont="1" applyFill="1" applyBorder="1" applyAlignment="1" applyProtection="1">
      <alignment horizontal="center" vertical="center" wrapText="1"/>
      <protection locked="0"/>
    </xf>
    <xf numFmtId="0" fontId="11" fillId="6" borderId="1" xfId="0" applyFont="1" applyFill="1" applyBorder="1" applyAlignment="1">
      <alignment horizontal="left" vertical="center" wrapText="1"/>
    </xf>
    <xf numFmtId="0" fontId="12" fillId="0" borderId="1" xfId="0" applyFont="1" applyFill="1" applyBorder="1" applyAlignment="1">
      <alignment horizontal="right" vertical="center" wrapText="1"/>
    </xf>
    <xf numFmtId="0" fontId="13" fillId="0" borderId="1" xfId="0" applyFont="1" applyFill="1" applyBorder="1" applyAlignment="1">
      <alignment horizontal="left" vertical="center" wrapText="1"/>
    </xf>
    <xf numFmtId="9" fontId="5" fillId="0" borderId="0" xfId="2" applyFont="1" applyFill="1" applyBorder="1" applyAlignment="1" applyProtection="1">
      <alignment horizontal="center" vertical="center" wrapText="1"/>
      <protection locked="0"/>
    </xf>
    <xf numFmtId="9" fontId="5" fillId="8" borderId="3" xfId="2" applyFont="1" applyFill="1" applyBorder="1" applyAlignment="1" applyProtection="1">
      <alignment horizontal="center" vertical="center" wrapText="1"/>
      <protection locked="0"/>
    </xf>
    <xf numFmtId="0" fontId="0" fillId="8" borderId="11" xfId="0" applyFill="1" applyBorder="1" applyAlignment="1" applyProtection="1">
      <alignment vertical="center" wrapText="1"/>
      <protection locked="0"/>
    </xf>
    <xf numFmtId="0" fontId="0" fillId="8" borderId="4" xfId="0" applyFill="1" applyBorder="1" applyAlignment="1" applyProtection="1">
      <alignment vertical="center" wrapText="1"/>
      <protection locked="0"/>
    </xf>
    <xf numFmtId="0" fontId="1" fillId="8" borderId="3" xfId="0" applyFont="1" applyFill="1" applyBorder="1" applyAlignment="1" applyProtection="1">
      <alignment horizontal="center" vertical="center" wrapText="1"/>
      <protection locked="0"/>
    </xf>
    <xf numFmtId="0" fontId="1" fillId="8" borderId="6" xfId="0" applyFont="1" applyFill="1" applyBorder="1" applyAlignment="1" applyProtection="1">
      <alignment horizontal="center" vertical="center" wrapText="1"/>
      <protection locked="0"/>
    </xf>
    <xf numFmtId="0" fontId="15" fillId="6" borderId="1" xfId="0" applyFont="1" applyFill="1" applyBorder="1" applyAlignment="1">
      <alignment horizontal="left" vertical="center" wrapText="1"/>
    </xf>
    <xf numFmtId="0" fontId="13" fillId="6" borderId="10" xfId="0" applyFont="1" applyFill="1" applyBorder="1" applyAlignment="1" applyProtection="1">
      <alignment horizontal="left" vertical="center" wrapText="1"/>
      <protection locked="0"/>
    </xf>
    <xf numFmtId="0" fontId="11" fillId="6" borderId="5" xfId="0" applyFont="1" applyFill="1" applyBorder="1" applyAlignment="1" applyProtection="1">
      <alignment horizontal="left" vertical="center" wrapText="1"/>
      <protection locked="0"/>
    </xf>
    <xf numFmtId="0" fontId="11" fillId="6" borderId="13" xfId="0" applyFont="1" applyFill="1" applyBorder="1" applyAlignment="1" applyProtection="1">
      <alignment horizontal="left" vertical="center" wrapText="1"/>
      <protection locked="0"/>
    </xf>
    <xf numFmtId="0" fontId="20" fillId="6" borderId="1" xfId="0" applyFont="1" applyFill="1" applyBorder="1" applyAlignment="1">
      <alignment horizontal="left" vertical="center" wrapText="1"/>
    </xf>
    <xf numFmtId="0" fontId="5" fillId="8" borderId="9" xfId="0" applyFont="1" applyFill="1" applyBorder="1" applyAlignment="1" applyProtection="1">
      <alignment horizontal="center" vertical="center" wrapText="1"/>
      <protection locked="0"/>
    </xf>
    <xf numFmtId="0" fontId="11" fillId="4" borderId="5" xfId="0" applyFont="1" applyFill="1" applyBorder="1" applyAlignment="1" applyProtection="1">
      <alignment vertical="center" wrapText="1"/>
      <protection locked="0"/>
    </xf>
    <xf numFmtId="0" fontId="11" fillId="4" borderId="23" xfId="0" applyFont="1" applyFill="1" applyBorder="1" applyAlignment="1" applyProtection="1">
      <alignment vertical="center" wrapText="1"/>
      <protection locked="0"/>
    </xf>
    <xf numFmtId="0" fontId="9" fillId="0" borderId="5" xfId="0" applyFont="1" applyBorder="1" applyAlignment="1">
      <alignment horizontal="left" vertical="center" wrapText="1"/>
    </xf>
    <xf numFmtId="0" fontId="9" fillId="0" borderId="23" xfId="0" applyFont="1" applyBorder="1" applyAlignment="1">
      <alignment horizontal="left" vertical="center" wrapText="1"/>
    </xf>
    <xf numFmtId="0" fontId="6" fillId="4" borderId="25" xfId="0" applyFont="1" applyFill="1" applyBorder="1" applyAlignment="1" applyProtection="1">
      <alignment horizontal="center" vertical="center" wrapText="1"/>
      <protection locked="0"/>
    </xf>
    <xf numFmtId="0" fontId="6" fillId="4" borderId="26" xfId="0" applyFont="1" applyFill="1" applyBorder="1" applyAlignment="1" applyProtection="1">
      <alignment horizontal="center" vertical="center" wrapText="1"/>
      <protection locked="0"/>
    </xf>
    <xf numFmtId="0" fontId="7" fillId="5" borderId="25" xfId="0" applyFont="1" applyFill="1" applyBorder="1" applyAlignment="1" applyProtection="1">
      <alignment horizontal="center" vertical="center" wrapText="1"/>
      <protection locked="0"/>
    </xf>
    <xf numFmtId="0" fontId="7" fillId="5" borderId="26" xfId="0" applyFont="1" applyFill="1" applyBorder="1" applyAlignment="1" applyProtection="1">
      <alignment horizontal="center" vertical="center" wrapText="1"/>
      <protection locked="0"/>
    </xf>
    <xf numFmtId="0" fontId="8" fillId="0" borderId="10" xfId="0" applyFont="1" applyBorder="1" applyAlignment="1">
      <alignment horizontal="center" vertical="center" wrapText="1"/>
    </xf>
    <xf numFmtId="0" fontId="8" fillId="0" borderId="27" xfId="0" applyFont="1" applyBorder="1" applyAlignment="1">
      <alignment horizontal="center" vertical="center" wrapText="1"/>
    </xf>
    <xf numFmtId="0" fontId="9" fillId="0" borderId="7" xfId="0" applyFont="1" applyBorder="1" applyAlignment="1">
      <alignment horizontal="left" vertical="center" wrapText="1"/>
    </xf>
    <xf numFmtId="0" fontId="9" fillId="0" borderId="24" xfId="0" applyFont="1" applyBorder="1" applyAlignment="1">
      <alignment horizontal="left" vertical="center" wrapText="1"/>
    </xf>
    <xf numFmtId="0" fontId="11" fillId="4" borderId="22" xfId="0" applyFont="1" applyFill="1" applyBorder="1" applyAlignment="1" applyProtection="1">
      <alignment horizontal="left" vertical="top" wrapText="1"/>
      <protection locked="0"/>
    </xf>
    <xf numFmtId="0" fontId="11" fillId="4" borderId="21" xfId="0" applyFont="1" applyFill="1" applyBorder="1" applyAlignment="1" applyProtection="1">
      <alignment horizontal="left" vertical="center" wrapText="1"/>
      <protection locked="0"/>
    </xf>
    <xf numFmtId="0" fontId="11" fillId="4" borderId="22" xfId="0" applyFont="1" applyFill="1" applyBorder="1" applyAlignment="1" applyProtection="1">
      <alignment horizontal="left" vertical="center" wrapText="1"/>
      <protection locked="0"/>
    </xf>
    <xf numFmtId="0" fontId="11" fillId="4" borderId="5" xfId="0" applyFont="1" applyFill="1" applyBorder="1" applyAlignment="1" applyProtection="1">
      <alignment horizontal="left" vertical="center" wrapText="1"/>
      <protection locked="0"/>
    </xf>
    <xf numFmtId="0" fontId="11" fillId="4" borderId="23" xfId="0" applyFont="1" applyFill="1" applyBorder="1" applyAlignment="1" applyProtection="1">
      <alignment horizontal="left" vertical="center" wrapText="1"/>
      <protection locked="0"/>
    </xf>
    <xf numFmtId="0" fontId="11" fillId="4" borderId="7" xfId="0" applyFont="1" applyFill="1" applyBorder="1" applyAlignment="1" applyProtection="1">
      <alignment horizontal="left" vertical="top" wrapText="1"/>
      <protection locked="0"/>
    </xf>
    <xf numFmtId="0" fontId="11" fillId="4" borderId="24" xfId="0" applyFont="1" applyFill="1" applyBorder="1" applyAlignment="1" applyProtection="1">
      <alignment horizontal="left" vertical="top" wrapText="1"/>
      <protection locked="0"/>
    </xf>
    <xf numFmtId="0" fontId="11" fillId="4" borderId="5" xfId="0" applyNumberFormat="1" applyFont="1" applyFill="1" applyBorder="1" applyAlignment="1" applyProtection="1">
      <alignment horizontal="left" vertical="center" wrapText="1"/>
      <protection locked="0"/>
    </xf>
    <xf numFmtId="0" fontId="11" fillId="4" borderId="23" xfId="0" applyNumberFormat="1" applyFont="1" applyFill="1" applyBorder="1" applyAlignment="1" applyProtection="1">
      <alignment horizontal="left" vertical="center" wrapText="1"/>
      <protection locked="0"/>
    </xf>
    <xf numFmtId="0" fontId="11" fillId="4" borderId="5" xfId="0" applyNumberFormat="1" applyFont="1" applyFill="1" applyBorder="1" applyAlignment="1" applyProtection="1">
      <alignment horizontal="center" vertical="center" wrapText="1"/>
      <protection locked="0"/>
    </xf>
    <xf numFmtId="0" fontId="11" fillId="4" borderId="23" xfId="0" applyNumberFormat="1" applyFont="1" applyFill="1" applyBorder="1" applyAlignment="1" applyProtection="1">
      <alignment horizontal="center" vertical="center" wrapText="1"/>
      <protection locked="0"/>
    </xf>
    <xf numFmtId="0" fontId="11" fillId="4" borderId="21" xfId="0" applyFont="1" applyFill="1" applyBorder="1" applyAlignment="1" applyProtection="1">
      <alignment horizontal="left" vertical="top" wrapText="1"/>
      <protection locked="0"/>
    </xf>
    <xf numFmtId="0" fontId="8" fillId="4" borderId="21" xfId="0" applyFont="1" applyFill="1" applyBorder="1" applyAlignment="1" applyProtection="1">
      <alignment horizontal="left" vertical="top" wrapText="1"/>
      <protection locked="0"/>
    </xf>
  </cellXfs>
  <cellStyles count="4">
    <cellStyle name="Ezres" xfId="1" builtinId="3"/>
    <cellStyle name="Normál" xfId="0" builtinId="0"/>
    <cellStyle name="Pénznem" xfId="3" builtinId="4"/>
    <cellStyle name="Százalék" xfId="2" builtinId="5"/>
  </cellStyles>
  <dxfs count="0"/>
  <tableStyles count="0" defaultTableStyle="TableStyleMedium9" defaultPivotStyle="PivotStyleLight16"/>
  <colors>
    <mruColors>
      <color rgb="FFB5FAFD"/>
      <color rgb="FF9FFA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té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159"/>
  <sheetViews>
    <sheetView tabSelected="1" topLeftCell="A152" zoomScaleNormal="100" workbookViewId="0">
      <selection activeCell="B152" sqref="B152:C152"/>
    </sheetView>
  </sheetViews>
  <sheetFormatPr defaultColWidth="21.44140625" defaultRowHeight="13.2" x14ac:dyDescent="0.25"/>
  <cols>
    <col min="1" max="1" width="3.88671875" customWidth="1"/>
    <col min="2" max="2" width="75.44140625" customWidth="1"/>
    <col min="3" max="3" width="53.88671875" customWidth="1"/>
    <col min="4" max="4" width="12.88671875" customWidth="1"/>
    <col min="5" max="5" width="68.44140625" customWidth="1"/>
  </cols>
  <sheetData>
    <row r="1" spans="2:5" ht="15.6" x14ac:dyDescent="0.25">
      <c r="B1" s="1" t="s">
        <v>0</v>
      </c>
      <c r="C1" s="2"/>
      <c r="D1" s="3"/>
    </row>
    <row r="2" spans="2:5" ht="21.6" thickBot="1" x14ac:dyDescent="0.45">
      <c r="B2" s="4" t="s">
        <v>1</v>
      </c>
      <c r="C2" s="2"/>
      <c r="D2" s="3"/>
    </row>
    <row r="3" spans="2:5" ht="47.25" customHeight="1" thickBot="1" x14ac:dyDescent="0.3">
      <c r="B3" s="98" t="s">
        <v>141</v>
      </c>
      <c r="C3" s="99"/>
      <c r="D3" s="3"/>
    </row>
    <row r="4" spans="2:5" ht="23.4" thickBot="1" x14ac:dyDescent="0.3">
      <c r="B4" s="100" t="s">
        <v>130</v>
      </c>
      <c r="C4" s="101"/>
      <c r="D4" s="5"/>
    </row>
    <row r="5" spans="2:5" ht="15.6" x14ac:dyDescent="0.25">
      <c r="B5" s="102"/>
      <c r="C5" s="103"/>
      <c r="D5" s="3"/>
    </row>
    <row r="6" spans="2:5" ht="20.399999999999999" x14ac:dyDescent="0.25">
      <c r="B6" s="96" t="s">
        <v>2</v>
      </c>
      <c r="C6" s="97"/>
      <c r="D6" s="3"/>
    </row>
    <row r="7" spans="2:5" ht="15.6" x14ac:dyDescent="0.25">
      <c r="B7" s="6"/>
      <c r="C7" s="7"/>
      <c r="D7" s="3"/>
    </row>
    <row r="8" spans="2:5" ht="15.6" x14ac:dyDescent="0.25">
      <c r="B8" s="6" t="s">
        <v>3</v>
      </c>
      <c r="C8" s="7"/>
      <c r="D8" s="3"/>
      <c r="E8" s="65"/>
    </row>
    <row r="9" spans="2:5" ht="15.6" x14ac:dyDescent="0.25">
      <c r="B9" s="45" t="s">
        <v>4</v>
      </c>
      <c r="C9" s="71">
        <v>48.5</v>
      </c>
      <c r="D9" s="3"/>
      <c r="E9" s="65"/>
    </row>
    <row r="10" spans="2:5" ht="15.6" x14ac:dyDescent="0.25">
      <c r="B10" s="45" t="s">
        <v>5</v>
      </c>
      <c r="C10" s="71">
        <v>37.5</v>
      </c>
      <c r="D10" s="3"/>
      <c r="E10" s="66"/>
    </row>
    <row r="11" spans="2:5" ht="15.6" x14ac:dyDescent="0.25">
      <c r="B11" s="45" t="s">
        <v>70</v>
      </c>
      <c r="C11" s="71">
        <v>0</v>
      </c>
      <c r="D11" s="3"/>
    </row>
    <row r="12" spans="2:5" ht="15.6" x14ac:dyDescent="0.25">
      <c r="B12" s="45" t="s">
        <v>100</v>
      </c>
      <c r="C12" s="71">
        <v>3.5</v>
      </c>
      <c r="D12" s="3"/>
    </row>
    <row r="13" spans="2:5" ht="15.6" x14ac:dyDescent="0.25">
      <c r="B13" s="45" t="s">
        <v>6</v>
      </c>
      <c r="C13" s="71">
        <v>7.5</v>
      </c>
      <c r="D13" s="3"/>
    </row>
    <row r="14" spans="2:5" ht="15.6" x14ac:dyDescent="0.25">
      <c r="B14" s="8" t="s">
        <v>111</v>
      </c>
      <c r="C14" s="71">
        <v>45</v>
      </c>
      <c r="D14" s="3"/>
    </row>
    <row r="15" spans="2:5" ht="15.6" x14ac:dyDescent="0.25">
      <c r="B15" s="45" t="s">
        <v>112</v>
      </c>
      <c r="C15" s="71">
        <v>33</v>
      </c>
      <c r="D15" s="3"/>
    </row>
    <row r="16" spans="2:5" ht="15.6" x14ac:dyDescent="0.25">
      <c r="B16" s="9" t="s">
        <v>7</v>
      </c>
      <c r="C16" s="72">
        <v>0</v>
      </c>
      <c r="D16" s="3"/>
    </row>
    <row r="17" spans="2:4" ht="15.6" x14ac:dyDescent="0.25">
      <c r="B17" s="45" t="s">
        <v>8</v>
      </c>
      <c r="C17" s="72">
        <v>4</v>
      </c>
      <c r="D17" s="3"/>
    </row>
    <row r="18" spans="2:4" ht="15.6" x14ac:dyDescent="0.25">
      <c r="B18" s="8" t="s">
        <v>9</v>
      </c>
      <c r="C18" s="72">
        <v>6</v>
      </c>
      <c r="D18" s="3"/>
    </row>
    <row r="19" spans="2:4" ht="15.6" x14ac:dyDescent="0.25">
      <c r="B19" s="45" t="s">
        <v>10</v>
      </c>
      <c r="C19" s="72">
        <v>2</v>
      </c>
      <c r="D19" s="3"/>
    </row>
    <row r="20" spans="2:4" ht="16.2" x14ac:dyDescent="0.25">
      <c r="B20" s="11" t="s">
        <v>11</v>
      </c>
      <c r="C20" s="43"/>
    </row>
    <row r="21" spans="2:4" ht="18" customHeight="1" x14ac:dyDescent="0.25">
      <c r="B21" s="8" t="s">
        <v>72</v>
      </c>
      <c r="C21" s="44">
        <v>33</v>
      </c>
      <c r="D21" s="57">
        <f>IF($C$15=0,"0",C21/$C$15)</f>
        <v>1</v>
      </c>
    </row>
    <row r="22" spans="2:4" ht="36.75" customHeight="1" x14ac:dyDescent="0.25">
      <c r="B22" s="8" t="s">
        <v>12</v>
      </c>
      <c r="C22" s="44">
        <v>33</v>
      </c>
      <c r="D22" s="57">
        <f>IF($C$15=0,"0",C22/$C$15)</f>
        <v>1</v>
      </c>
    </row>
    <row r="23" spans="2:4" ht="36.75" customHeight="1" x14ac:dyDescent="0.25">
      <c r="B23" s="8" t="s">
        <v>131</v>
      </c>
      <c r="C23" s="52">
        <v>0</v>
      </c>
      <c r="D23" s="51"/>
    </row>
    <row r="24" spans="2:4" ht="15.6" x14ac:dyDescent="0.25">
      <c r="B24" s="8" t="s">
        <v>13</v>
      </c>
      <c r="C24" s="40">
        <v>0</v>
      </c>
    </row>
    <row r="25" spans="2:4" ht="16.2" thickBot="1" x14ac:dyDescent="0.3">
      <c r="B25" s="14" t="s">
        <v>14</v>
      </c>
      <c r="C25" s="36"/>
    </row>
    <row r="26" spans="2:4" ht="15.6" x14ac:dyDescent="0.25">
      <c r="B26" s="15" t="s">
        <v>15</v>
      </c>
      <c r="C26" s="53">
        <v>0</v>
      </c>
      <c r="D26" s="54" t="str">
        <f>IF($C$23=0,"0",C26/$C$23)</f>
        <v>0</v>
      </c>
    </row>
    <row r="27" spans="2:4" ht="15.6" x14ac:dyDescent="0.25">
      <c r="B27" s="15" t="s">
        <v>16</v>
      </c>
      <c r="C27" s="53">
        <v>0</v>
      </c>
      <c r="D27" s="55" t="str">
        <f>IF($C$23=0,"0",C27/$C$23)</f>
        <v>0</v>
      </c>
    </row>
    <row r="28" spans="2:4" ht="16.2" thickBot="1" x14ac:dyDescent="0.3">
      <c r="B28" s="15" t="s">
        <v>17</v>
      </c>
      <c r="C28" s="53">
        <v>0</v>
      </c>
      <c r="D28" s="56" t="str">
        <f>IF($C$23=0,"0",C28/$C$23)</f>
        <v>0</v>
      </c>
    </row>
    <row r="29" spans="2:4" ht="15.6" x14ac:dyDescent="0.25">
      <c r="B29" s="45" t="s">
        <v>18</v>
      </c>
      <c r="C29" s="37"/>
    </row>
    <row r="30" spans="2:4" ht="15.6" x14ac:dyDescent="0.25">
      <c r="B30" s="15" t="s">
        <v>19</v>
      </c>
      <c r="C30" s="39">
        <v>2</v>
      </c>
      <c r="D30" s="57">
        <f>IF($C$15=0,"0",C30/$C$15)</f>
        <v>6.0606060606060608E-2</v>
      </c>
    </row>
    <row r="31" spans="2:4" ht="15.6" x14ac:dyDescent="0.25">
      <c r="B31" s="15" t="s">
        <v>20</v>
      </c>
      <c r="C31" s="39">
        <v>8</v>
      </c>
      <c r="D31" s="57">
        <f t="shared" ref="D31:D32" si="0">IF($C$15=0,"0",C31/$C$15)</f>
        <v>0.24242424242424243</v>
      </c>
    </row>
    <row r="32" spans="2:4" ht="16.2" thickBot="1" x14ac:dyDescent="0.3">
      <c r="B32" s="33" t="s">
        <v>21</v>
      </c>
      <c r="C32" s="42">
        <v>7</v>
      </c>
      <c r="D32" s="57">
        <f t="shared" si="0"/>
        <v>0.21212121212121213</v>
      </c>
    </row>
    <row r="33" spans="2:5" ht="15.6" x14ac:dyDescent="0.25">
      <c r="B33" s="34" t="s">
        <v>81</v>
      </c>
      <c r="C33" s="35"/>
    </row>
    <row r="34" spans="2:5" ht="15.6" x14ac:dyDescent="0.25">
      <c r="B34" s="16" t="s">
        <v>82</v>
      </c>
      <c r="C34" s="7"/>
    </row>
    <row r="35" spans="2:5" ht="15.6" x14ac:dyDescent="0.25">
      <c r="B35" s="45" t="s">
        <v>22</v>
      </c>
      <c r="C35" s="73">
        <v>0</v>
      </c>
    </row>
    <row r="36" spans="2:5" ht="15.6" x14ac:dyDescent="0.25">
      <c r="B36" s="45" t="s">
        <v>23</v>
      </c>
      <c r="C36" s="73">
        <v>0</v>
      </c>
    </row>
    <row r="37" spans="2:5" ht="16.2" x14ac:dyDescent="0.25">
      <c r="B37" s="8" t="s">
        <v>24</v>
      </c>
      <c r="C37" s="50" t="s">
        <v>113</v>
      </c>
    </row>
    <row r="38" spans="2:5" ht="15.6" x14ac:dyDescent="0.25">
      <c r="B38" s="23" t="s">
        <v>57</v>
      </c>
      <c r="C38" s="41">
        <v>0</v>
      </c>
    </row>
    <row r="39" spans="2:5" ht="15.6" x14ac:dyDescent="0.25">
      <c r="B39" s="23" t="s">
        <v>57</v>
      </c>
      <c r="C39" s="41">
        <v>0</v>
      </c>
    </row>
    <row r="40" spans="2:5" ht="15.6" x14ac:dyDescent="0.25">
      <c r="B40" s="23" t="s">
        <v>57</v>
      </c>
      <c r="C40" s="41">
        <v>0</v>
      </c>
    </row>
    <row r="41" spans="2:5" ht="15.6" x14ac:dyDescent="0.25">
      <c r="B41" s="23" t="s">
        <v>25</v>
      </c>
      <c r="C41" s="41">
        <f>SUM(C38:C40)</f>
        <v>0</v>
      </c>
    </row>
    <row r="42" spans="2:5" ht="20.399999999999999" x14ac:dyDescent="0.25">
      <c r="B42" s="104" t="s">
        <v>26</v>
      </c>
      <c r="C42" s="105"/>
      <c r="D42" s="13"/>
    </row>
    <row r="43" spans="2:5" ht="15.6" x14ac:dyDescent="0.25">
      <c r="B43" s="6" t="s">
        <v>27</v>
      </c>
      <c r="C43" s="7"/>
    </row>
    <row r="44" spans="2:5" ht="36.75" customHeight="1" x14ac:dyDescent="0.25">
      <c r="B44" s="11" t="s">
        <v>58</v>
      </c>
      <c r="C44" s="7"/>
    </row>
    <row r="45" spans="2:5" ht="29.25" customHeight="1" x14ac:dyDescent="0.25">
      <c r="B45" s="45" t="s">
        <v>132</v>
      </c>
      <c r="C45" s="74">
        <v>443</v>
      </c>
      <c r="E45" s="70"/>
    </row>
    <row r="46" spans="2:5" ht="20.25" customHeight="1" x14ac:dyDescent="0.25">
      <c r="B46" s="45" t="s">
        <v>118</v>
      </c>
      <c r="C46" s="10">
        <v>440</v>
      </c>
    </row>
    <row r="47" spans="2:5" ht="20.25" customHeight="1" x14ac:dyDescent="0.25">
      <c r="B47" s="45" t="s">
        <v>116</v>
      </c>
      <c r="C47" s="10">
        <v>446</v>
      </c>
    </row>
    <row r="48" spans="2:5" ht="15.6" x14ac:dyDescent="0.25">
      <c r="B48" s="45" t="s">
        <v>28</v>
      </c>
      <c r="C48" s="7"/>
    </row>
    <row r="49" spans="2:5" ht="15.6" x14ac:dyDescent="0.25">
      <c r="B49" s="45" t="s">
        <v>133</v>
      </c>
      <c r="C49" s="75">
        <v>4.0999999999999996</v>
      </c>
    </row>
    <row r="50" spans="2:5" ht="18" customHeight="1" x14ac:dyDescent="0.25">
      <c r="B50" s="45" t="s">
        <v>119</v>
      </c>
      <c r="C50" s="10">
        <v>4.2</v>
      </c>
    </row>
    <row r="51" spans="2:5" ht="21.75" customHeight="1" thickBot="1" x14ac:dyDescent="0.3">
      <c r="B51" s="45" t="s">
        <v>117</v>
      </c>
      <c r="C51" s="17">
        <v>4.2</v>
      </c>
    </row>
    <row r="52" spans="2:5" ht="21" customHeight="1" thickBot="1" x14ac:dyDescent="0.3">
      <c r="B52" s="19" t="s">
        <v>29</v>
      </c>
      <c r="C52" s="20">
        <v>0.1</v>
      </c>
    </row>
    <row r="53" spans="2:5" ht="16.2" x14ac:dyDescent="0.25">
      <c r="B53" s="11" t="s">
        <v>30</v>
      </c>
      <c r="C53" s="21"/>
    </row>
    <row r="54" spans="2:5" ht="31.2" x14ac:dyDescent="0.25">
      <c r="B54" s="45" t="s">
        <v>120</v>
      </c>
      <c r="C54" s="77">
        <v>59</v>
      </c>
      <c r="D54" s="78">
        <f>IF($C$45=0,"0",C54/$C$45)</f>
        <v>0.13318284424379231</v>
      </c>
    </row>
    <row r="55" spans="2:5" ht="31.2" x14ac:dyDescent="0.25">
      <c r="B55" s="76" t="s">
        <v>134</v>
      </c>
      <c r="C55" s="77">
        <v>8</v>
      </c>
      <c r="D55" s="78">
        <f>IF($C$45=0,"0",C55/$C$45)</f>
        <v>1.8058690744920992E-2</v>
      </c>
    </row>
    <row r="56" spans="2:5" ht="19.5" customHeight="1" x14ac:dyDescent="0.25">
      <c r="B56" s="76" t="s">
        <v>135</v>
      </c>
      <c r="C56" s="77">
        <v>8</v>
      </c>
      <c r="D56" s="64"/>
    </row>
    <row r="57" spans="2:5" ht="19.5" customHeight="1" x14ac:dyDescent="0.25">
      <c r="B57" s="76" t="s">
        <v>123</v>
      </c>
      <c r="C57" s="77">
        <v>4</v>
      </c>
      <c r="D57" s="67"/>
    </row>
    <row r="58" spans="2:5" ht="31.2" x14ac:dyDescent="0.25">
      <c r="B58" s="8" t="s">
        <v>60</v>
      </c>
      <c r="C58" s="38">
        <v>140</v>
      </c>
      <c r="D58" s="58">
        <f>IF($C$45=0,"0",C58/$C$45)</f>
        <v>0.3160270880361174</v>
      </c>
    </row>
    <row r="59" spans="2:5" ht="66" customHeight="1" x14ac:dyDescent="0.25">
      <c r="B59" s="22" t="s">
        <v>31</v>
      </c>
      <c r="C59" s="46">
        <v>9</v>
      </c>
      <c r="D59" s="47" t="s">
        <v>79</v>
      </c>
      <c r="E59" s="26"/>
    </row>
    <row r="60" spans="2:5" ht="15.6" x14ac:dyDescent="0.25">
      <c r="B60" s="8" t="s">
        <v>32</v>
      </c>
      <c r="C60" s="7"/>
    </row>
    <row r="61" spans="2:5" ht="49.5" customHeight="1" x14ac:dyDescent="0.25">
      <c r="B61" s="94" t="s">
        <v>142</v>
      </c>
      <c r="C61" s="95"/>
    </row>
    <row r="62" spans="2:5" ht="23.25" customHeight="1" x14ac:dyDescent="0.25">
      <c r="B62" s="8" t="s">
        <v>33</v>
      </c>
      <c r="C62" s="7"/>
    </row>
    <row r="63" spans="2:5" ht="50.25" customHeight="1" x14ac:dyDescent="0.25">
      <c r="B63" s="94" t="s">
        <v>143</v>
      </c>
      <c r="C63" s="95"/>
      <c r="E63" s="68"/>
    </row>
    <row r="64" spans="2:5" ht="26.25" customHeight="1" x14ac:dyDescent="0.25">
      <c r="B64" s="45" t="s">
        <v>61</v>
      </c>
      <c r="C64" s="60">
        <v>1</v>
      </c>
    </row>
    <row r="65" spans="2:4" ht="19.5" customHeight="1" x14ac:dyDescent="0.25">
      <c r="B65" s="8" t="s">
        <v>62</v>
      </c>
      <c r="C65" s="60">
        <v>1</v>
      </c>
      <c r="D65" s="12">
        <f>IF($C$64=0,"0",C65/$C$64)</f>
        <v>1</v>
      </c>
    </row>
    <row r="66" spans="2:4" ht="20.25" customHeight="1" x14ac:dyDescent="0.25">
      <c r="B66" s="6" t="s">
        <v>110</v>
      </c>
      <c r="C66" s="61"/>
    </row>
    <row r="67" spans="2:4" ht="32.4" x14ac:dyDescent="0.25">
      <c r="B67" s="11" t="s">
        <v>136</v>
      </c>
      <c r="C67" s="61"/>
    </row>
    <row r="68" spans="2:4" ht="16.2" x14ac:dyDescent="0.25">
      <c r="B68" s="11" t="s">
        <v>106</v>
      </c>
      <c r="C68" s="61"/>
    </row>
    <row r="69" spans="2:4" ht="15.6" x14ac:dyDescent="0.25">
      <c r="B69" s="49" t="s">
        <v>108</v>
      </c>
      <c r="C69" s="60">
        <v>0</v>
      </c>
    </row>
    <row r="70" spans="2:4" ht="15.6" x14ac:dyDescent="0.25">
      <c r="B70" s="49" t="s">
        <v>109</v>
      </c>
      <c r="C70" s="60">
        <v>0</v>
      </c>
    </row>
    <row r="71" spans="2:4" ht="15.6" x14ac:dyDescent="0.25">
      <c r="B71" s="49" t="s">
        <v>114</v>
      </c>
      <c r="C71" s="60">
        <v>0</v>
      </c>
    </row>
    <row r="72" spans="2:4" ht="16.2" x14ac:dyDescent="0.25">
      <c r="B72" s="11" t="s">
        <v>107</v>
      </c>
      <c r="C72" s="61"/>
    </row>
    <row r="73" spans="2:4" ht="15.6" x14ac:dyDescent="0.25">
      <c r="B73" s="49" t="s">
        <v>108</v>
      </c>
      <c r="C73" s="60">
        <v>0</v>
      </c>
    </row>
    <row r="74" spans="2:4" ht="15.6" x14ac:dyDescent="0.25">
      <c r="B74" s="49" t="s">
        <v>109</v>
      </c>
      <c r="C74" s="60">
        <v>0</v>
      </c>
    </row>
    <row r="75" spans="2:4" ht="15.6" x14ac:dyDescent="0.25">
      <c r="B75" s="49" t="s">
        <v>114</v>
      </c>
      <c r="C75" s="60">
        <v>0</v>
      </c>
    </row>
    <row r="76" spans="2:4" ht="36" customHeight="1" x14ac:dyDescent="0.25">
      <c r="B76" s="8" t="s">
        <v>63</v>
      </c>
      <c r="C76" s="61"/>
    </row>
    <row r="77" spans="2:4" ht="36" customHeight="1" x14ac:dyDescent="0.25">
      <c r="B77" s="94" t="s">
        <v>145</v>
      </c>
      <c r="C77" s="95"/>
    </row>
    <row r="78" spans="2:4" ht="36.75" customHeight="1" x14ac:dyDescent="0.25">
      <c r="B78" s="11" t="s">
        <v>115</v>
      </c>
      <c r="C78" s="7"/>
    </row>
    <row r="79" spans="2:4" ht="18" customHeight="1" x14ac:dyDescent="0.25">
      <c r="B79" s="79" t="s">
        <v>65</v>
      </c>
      <c r="C79" s="74">
        <v>76</v>
      </c>
    </row>
    <row r="80" spans="2:4" ht="34.5" customHeight="1" x14ac:dyDescent="0.25">
      <c r="B80" s="8" t="s">
        <v>73</v>
      </c>
      <c r="C80" s="10">
        <v>21.4</v>
      </c>
    </row>
    <row r="81" spans="2:4" ht="30.75" customHeight="1" x14ac:dyDescent="0.25">
      <c r="B81" s="8" t="s">
        <v>74</v>
      </c>
      <c r="C81" s="10">
        <v>15.7</v>
      </c>
    </row>
    <row r="82" spans="2:4" ht="30.75" customHeight="1" x14ac:dyDescent="0.25">
      <c r="B82" s="45" t="s">
        <v>64</v>
      </c>
      <c r="C82" s="7"/>
    </row>
    <row r="83" spans="2:4" ht="15.6" x14ac:dyDescent="0.25">
      <c r="B83" s="80" t="s">
        <v>34</v>
      </c>
      <c r="C83" s="74">
        <v>23</v>
      </c>
      <c r="D83" s="83">
        <f>IF($C$79=0,"0",C83/$C$79)</f>
        <v>0.30263157894736842</v>
      </c>
    </row>
    <row r="84" spans="2:4" ht="15.6" x14ac:dyDescent="0.25">
      <c r="B84" s="80" t="s">
        <v>101</v>
      </c>
      <c r="C84" s="74">
        <v>33</v>
      </c>
      <c r="D84" s="83">
        <f t="shared" ref="D84:D88" si="1">IF($C$79=0,"0",C84/$C$79)</f>
        <v>0.43421052631578949</v>
      </c>
    </row>
    <row r="85" spans="2:4" ht="15.6" x14ac:dyDescent="0.25">
      <c r="B85" s="80" t="s">
        <v>105</v>
      </c>
      <c r="C85" s="74">
        <v>20</v>
      </c>
      <c r="D85" s="83">
        <f t="shared" si="1"/>
        <v>0.26315789473684209</v>
      </c>
    </row>
    <row r="86" spans="2:4" ht="15.6" x14ac:dyDescent="0.25">
      <c r="B86" s="80" t="s">
        <v>35</v>
      </c>
      <c r="C86" s="74">
        <v>0</v>
      </c>
      <c r="D86" s="83">
        <f t="shared" si="1"/>
        <v>0</v>
      </c>
    </row>
    <row r="87" spans="2:4" ht="15.6" x14ac:dyDescent="0.25">
      <c r="B87" s="80" t="s">
        <v>102</v>
      </c>
      <c r="C87" s="74">
        <v>0</v>
      </c>
      <c r="D87" s="83">
        <f t="shared" si="1"/>
        <v>0</v>
      </c>
    </row>
    <row r="88" spans="2:4" ht="15.6" x14ac:dyDescent="0.25">
      <c r="B88" s="45" t="s">
        <v>66</v>
      </c>
      <c r="C88" s="74">
        <v>52</v>
      </c>
      <c r="D88" s="82">
        <f t="shared" si="1"/>
        <v>0.68421052631578949</v>
      </c>
    </row>
    <row r="89" spans="2:4" ht="15.6" x14ac:dyDescent="0.25">
      <c r="B89" s="45" t="s">
        <v>67</v>
      </c>
      <c r="C89" s="74">
        <v>4</v>
      </c>
      <c r="D89" s="83" t="s">
        <v>59</v>
      </c>
    </row>
    <row r="90" spans="2:4" ht="16.2" x14ac:dyDescent="0.25">
      <c r="B90" s="81" t="s">
        <v>77</v>
      </c>
      <c r="C90" s="21"/>
    </row>
    <row r="91" spans="2:4" ht="15.6" x14ac:dyDescent="0.25">
      <c r="B91" s="45" t="s">
        <v>68</v>
      </c>
      <c r="C91" s="74">
        <v>0</v>
      </c>
    </row>
    <row r="92" spans="2:4" ht="15.6" x14ac:dyDescent="0.25">
      <c r="B92" s="8" t="s">
        <v>96</v>
      </c>
      <c r="C92" s="10">
        <v>0</v>
      </c>
    </row>
    <row r="93" spans="2:4" ht="15.6" x14ac:dyDescent="0.25">
      <c r="B93" s="88" t="s">
        <v>103</v>
      </c>
      <c r="C93" s="74">
        <v>0</v>
      </c>
    </row>
    <row r="94" spans="2:4" ht="15.6" x14ac:dyDescent="0.25">
      <c r="B94" s="88" t="s">
        <v>52</v>
      </c>
      <c r="C94" s="75">
        <v>0</v>
      </c>
    </row>
    <row r="95" spans="2:4" ht="15.6" x14ac:dyDescent="0.25">
      <c r="B95" s="79" t="s">
        <v>53</v>
      </c>
      <c r="C95" s="74">
        <v>0</v>
      </c>
    </row>
    <row r="96" spans="2:4" ht="15.6" x14ac:dyDescent="0.25">
      <c r="B96" s="79" t="s">
        <v>36</v>
      </c>
      <c r="C96" s="74">
        <v>0</v>
      </c>
    </row>
    <row r="97" spans="2:4" ht="16.2" x14ac:dyDescent="0.25">
      <c r="B97" s="11" t="s">
        <v>78</v>
      </c>
      <c r="C97" s="21"/>
    </row>
    <row r="98" spans="2:4" ht="15.6" x14ac:dyDescent="0.25">
      <c r="B98" s="8" t="s">
        <v>75</v>
      </c>
      <c r="C98" s="10">
        <v>0</v>
      </c>
    </row>
    <row r="99" spans="2:4" ht="16.2" thickBot="1" x14ac:dyDescent="0.3">
      <c r="B99" s="22" t="s">
        <v>76</v>
      </c>
      <c r="C99" s="10">
        <v>0</v>
      </c>
    </row>
    <row r="100" spans="2:4" ht="16.2" x14ac:dyDescent="0.25">
      <c r="B100" s="89" t="s">
        <v>83</v>
      </c>
      <c r="C100" s="84">
        <v>0</v>
      </c>
    </row>
    <row r="101" spans="2:4" ht="15.6" x14ac:dyDescent="0.25">
      <c r="B101" s="90" t="s">
        <v>121</v>
      </c>
      <c r="C101" s="85">
        <v>0</v>
      </c>
    </row>
    <row r="102" spans="2:4" ht="15.6" x14ac:dyDescent="0.25">
      <c r="B102" s="90" t="s">
        <v>55</v>
      </c>
      <c r="C102" s="86">
        <v>0</v>
      </c>
    </row>
    <row r="103" spans="2:4" ht="16.2" thickBot="1" x14ac:dyDescent="0.3">
      <c r="B103" s="91" t="s">
        <v>56</v>
      </c>
      <c r="C103" s="87">
        <v>0</v>
      </c>
    </row>
    <row r="104" spans="2:4" ht="16.2" x14ac:dyDescent="0.25">
      <c r="B104" s="30" t="s">
        <v>54</v>
      </c>
      <c r="C104" s="31"/>
    </row>
    <row r="105" spans="2:4" ht="46.8" x14ac:dyDescent="0.25">
      <c r="B105" s="8" t="s">
        <v>137</v>
      </c>
      <c r="C105" s="10">
        <v>64</v>
      </c>
    </row>
    <row r="106" spans="2:4" ht="46.8" x14ac:dyDescent="0.25">
      <c r="B106" s="8" t="s">
        <v>138</v>
      </c>
      <c r="C106" s="10">
        <v>77</v>
      </c>
    </row>
    <row r="107" spans="2:4" ht="15.6" x14ac:dyDescent="0.25">
      <c r="B107" s="88" t="s">
        <v>38</v>
      </c>
      <c r="C107" s="74">
        <v>76</v>
      </c>
    </row>
    <row r="108" spans="2:4" ht="15.6" x14ac:dyDescent="0.25">
      <c r="B108" s="88" t="s">
        <v>39</v>
      </c>
      <c r="C108" s="74">
        <v>0</v>
      </c>
    </row>
    <row r="109" spans="2:4" ht="15.6" x14ac:dyDescent="0.25">
      <c r="B109" s="88" t="s">
        <v>84</v>
      </c>
      <c r="C109" s="74">
        <v>0</v>
      </c>
    </row>
    <row r="110" spans="2:4" ht="31.2" x14ac:dyDescent="0.25">
      <c r="B110" s="88" t="s">
        <v>97</v>
      </c>
      <c r="C110" s="74">
        <v>0</v>
      </c>
    </row>
    <row r="111" spans="2:4" ht="31.2" x14ac:dyDescent="0.25">
      <c r="B111" s="92" t="s">
        <v>98</v>
      </c>
      <c r="C111" s="74">
        <v>0</v>
      </c>
    </row>
    <row r="112" spans="2:4" ht="15.6" x14ac:dyDescent="0.25">
      <c r="B112" s="22" t="s">
        <v>69</v>
      </c>
      <c r="C112" s="62">
        <v>14</v>
      </c>
      <c r="D112" s="3"/>
    </row>
    <row r="113" spans="2:4" ht="16.2" thickBot="1" x14ac:dyDescent="0.3">
      <c r="B113" s="32" t="s">
        <v>37</v>
      </c>
      <c r="C113" s="27">
        <v>22</v>
      </c>
      <c r="D113" s="3"/>
    </row>
    <row r="114" spans="2:4" ht="16.2" x14ac:dyDescent="0.25">
      <c r="B114" s="28" t="s">
        <v>85</v>
      </c>
      <c r="C114" s="29"/>
      <c r="D114" s="3"/>
    </row>
    <row r="115" spans="2:4" ht="16.2" x14ac:dyDescent="0.25">
      <c r="B115" s="28" t="s">
        <v>86</v>
      </c>
      <c r="C115" s="29"/>
      <c r="D115" s="3"/>
    </row>
    <row r="116" spans="2:4" ht="15.6" x14ac:dyDescent="0.25">
      <c r="B116" s="24" t="s">
        <v>40</v>
      </c>
      <c r="C116" s="10">
        <v>24</v>
      </c>
      <c r="D116" s="3"/>
    </row>
    <row r="117" spans="2:4" ht="15.6" x14ac:dyDescent="0.25">
      <c r="B117" s="24" t="s">
        <v>41</v>
      </c>
      <c r="C117" s="10">
        <v>54</v>
      </c>
      <c r="D117" s="3"/>
    </row>
    <row r="118" spans="2:4" ht="16.2" x14ac:dyDescent="0.25">
      <c r="B118" s="28" t="s">
        <v>89</v>
      </c>
      <c r="C118" s="29"/>
      <c r="D118" s="3"/>
    </row>
    <row r="119" spans="2:4" ht="15.6" x14ac:dyDescent="0.25">
      <c r="B119" s="24" t="s">
        <v>40</v>
      </c>
      <c r="C119" s="10">
        <v>67</v>
      </c>
      <c r="D119" s="3"/>
    </row>
    <row r="120" spans="2:4" ht="15.6" x14ac:dyDescent="0.25">
      <c r="B120" s="24" t="s">
        <v>41</v>
      </c>
      <c r="C120" s="10">
        <v>129</v>
      </c>
      <c r="D120" s="3"/>
    </row>
    <row r="121" spans="2:4" ht="16.2" x14ac:dyDescent="0.25">
      <c r="B121" s="28" t="s">
        <v>94</v>
      </c>
      <c r="C121" s="29"/>
      <c r="D121" s="3"/>
    </row>
    <row r="122" spans="2:4" ht="16.2" x14ac:dyDescent="0.25">
      <c r="B122" s="28" t="s">
        <v>87</v>
      </c>
      <c r="C122" s="10">
        <v>1</v>
      </c>
      <c r="D122" s="3"/>
    </row>
    <row r="123" spans="2:4" ht="16.2" x14ac:dyDescent="0.25">
      <c r="B123" s="28" t="s">
        <v>88</v>
      </c>
      <c r="C123" s="10">
        <v>2</v>
      </c>
      <c r="D123" s="3"/>
    </row>
    <row r="124" spans="2:4" ht="16.2" x14ac:dyDescent="0.25">
      <c r="B124" s="28" t="s">
        <v>95</v>
      </c>
      <c r="C124" s="29"/>
      <c r="D124" s="3"/>
    </row>
    <row r="125" spans="2:4" ht="15.6" x14ac:dyDescent="0.25">
      <c r="B125" s="25" t="s">
        <v>92</v>
      </c>
      <c r="C125" s="10">
        <v>1</v>
      </c>
      <c r="D125" s="3"/>
    </row>
    <row r="126" spans="2:4" ht="15.6" x14ac:dyDescent="0.25">
      <c r="B126" s="25" t="s">
        <v>93</v>
      </c>
      <c r="C126" s="10">
        <v>2</v>
      </c>
      <c r="D126" s="3"/>
    </row>
    <row r="127" spans="2:4" ht="15.6" x14ac:dyDescent="0.25">
      <c r="B127" s="48" t="s">
        <v>104</v>
      </c>
      <c r="C127" s="10">
        <v>0</v>
      </c>
      <c r="D127" s="3"/>
    </row>
    <row r="128" spans="2:4" ht="15.6" x14ac:dyDescent="0.25">
      <c r="B128" s="6" t="s">
        <v>42</v>
      </c>
      <c r="C128" s="21"/>
      <c r="D128" s="3"/>
    </row>
    <row r="129" spans="2:5" ht="16.2" x14ac:dyDescent="0.25">
      <c r="B129" s="11" t="s">
        <v>43</v>
      </c>
      <c r="C129" s="21"/>
      <c r="D129" s="3"/>
    </row>
    <row r="130" spans="2:5" ht="15.6" x14ac:dyDescent="0.25">
      <c r="B130" s="8" t="s">
        <v>129</v>
      </c>
      <c r="C130" s="10">
        <v>0</v>
      </c>
      <c r="D130" s="3"/>
      <c r="E130" s="65"/>
    </row>
    <row r="131" spans="2:5" ht="31.2" x14ac:dyDescent="0.25">
      <c r="B131" s="8" t="s">
        <v>128</v>
      </c>
      <c r="C131" s="10">
        <v>28</v>
      </c>
      <c r="D131" s="3"/>
      <c r="E131" s="65"/>
    </row>
    <row r="132" spans="2:5" ht="21" customHeight="1" x14ac:dyDescent="0.25">
      <c r="B132" s="8" t="s">
        <v>127</v>
      </c>
      <c r="C132" s="10">
        <v>9</v>
      </c>
    </row>
    <row r="133" spans="2:5" ht="21" customHeight="1" x14ac:dyDescent="0.25">
      <c r="B133" s="8" t="s">
        <v>122</v>
      </c>
      <c r="C133" s="10">
        <v>18</v>
      </c>
    </row>
    <row r="134" spans="2:5" ht="21" customHeight="1" x14ac:dyDescent="0.25">
      <c r="B134" s="18" t="s">
        <v>44</v>
      </c>
      <c r="C134" s="10">
        <v>2</v>
      </c>
    </row>
    <row r="135" spans="2:5" ht="231" customHeight="1" x14ac:dyDescent="0.25">
      <c r="B135" s="111" t="s">
        <v>150</v>
      </c>
      <c r="C135" s="112"/>
    </row>
    <row r="136" spans="2:5" ht="16.2" x14ac:dyDescent="0.25">
      <c r="B136" s="11" t="s">
        <v>45</v>
      </c>
      <c r="C136" s="21"/>
    </row>
    <row r="137" spans="2:5" ht="15.6" x14ac:dyDescent="0.25">
      <c r="B137" s="45" t="s">
        <v>71</v>
      </c>
      <c r="C137" s="93">
        <v>0</v>
      </c>
      <c r="D137" s="78">
        <f>IF($C$45=0,"0",C137/$C$45)</f>
        <v>0</v>
      </c>
    </row>
    <row r="138" spans="2:5" ht="15.6" x14ac:dyDescent="0.25">
      <c r="B138" s="8" t="s">
        <v>46</v>
      </c>
      <c r="C138" s="21"/>
    </row>
    <row r="139" spans="2:5" ht="105.75" customHeight="1" x14ac:dyDescent="0.25">
      <c r="B139" s="109" t="s">
        <v>144</v>
      </c>
      <c r="C139" s="110"/>
    </row>
    <row r="140" spans="2:5" ht="16.2" x14ac:dyDescent="0.25">
      <c r="B140" s="11" t="s">
        <v>47</v>
      </c>
      <c r="C140" s="7"/>
    </row>
    <row r="141" spans="2:5" ht="15.6" x14ac:dyDescent="0.25">
      <c r="B141" s="8" t="s">
        <v>48</v>
      </c>
      <c r="C141" s="10">
        <v>73.39</v>
      </c>
    </row>
    <row r="142" spans="2:5" ht="15.6" x14ac:dyDescent="0.25">
      <c r="B142" s="9" t="s">
        <v>49</v>
      </c>
      <c r="C142" s="10">
        <v>73.180000000000007</v>
      </c>
    </row>
    <row r="143" spans="2:5" ht="15.6" x14ac:dyDescent="0.25">
      <c r="B143" s="9" t="s">
        <v>80</v>
      </c>
      <c r="C143" s="10">
        <v>0.2</v>
      </c>
    </row>
    <row r="144" spans="2:5" ht="21.75" customHeight="1" x14ac:dyDescent="0.25">
      <c r="B144" s="23" t="s">
        <v>50</v>
      </c>
      <c r="C144" s="59">
        <f>IF($C$141=0,"0",C142/$C$141)</f>
        <v>0.99713857473770273</v>
      </c>
    </row>
    <row r="145" spans="2:4" ht="21.75" customHeight="1" x14ac:dyDescent="0.25">
      <c r="B145" s="8" t="s">
        <v>51</v>
      </c>
      <c r="C145" s="10">
        <v>2</v>
      </c>
    </row>
    <row r="146" spans="2:4" ht="75" customHeight="1" x14ac:dyDescent="0.25">
      <c r="B146" s="96" t="s">
        <v>90</v>
      </c>
      <c r="C146" s="97"/>
      <c r="D146" s="3"/>
    </row>
    <row r="147" spans="2:4" ht="340.2" customHeight="1" x14ac:dyDescent="0.25">
      <c r="B147" s="113" t="s">
        <v>146</v>
      </c>
      <c r="C147" s="114"/>
      <c r="D147" s="3"/>
    </row>
    <row r="148" spans="2:4" ht="72.75" customHeight="1" x14ac:dyDescent="0.25">
      <c r="B148" s="96" t="s">
        <v>139</v>
      </c>
      <c r="C148" s="97"/>
      <c r="D148" s="3"/>
    </row>
    <row r="149" spans="2:4" ht="127.8" customHeight="1" x14ac:dyDescent="0.25">
      <c r="B149" s="115" t="s">
        <v>147</v>
      </c>
      <c r="C149" s="116"/>
      <c r="D149" s="3"/>
    </row>
    <row r="150" spans="2:4" ht="36" customHeight="1" x14ac:dyDescent="0.25">
      <c r="B150" s="63" t="s">
        <v>140</v>
      </c>
      <c r="C150" s="26">
        <v>0</v>
      </c>
      <c r="D150" s="3"/>
    </row>
    <row r="151" spans="2:4" ht="68.25" customHeight="1" x14ac:dyDescent="0.25">
      <c r="B151" s="96" t="s">
        <v>99</v>
      </c>
      <c r="C151" s="97"/>
      <c r="D151" s="3"/>
    </row>
    <row r="152" spans="2:4" ht="339" customHeight="1" x14ac:dyDescent="0.25">
      <c r="B152" s="113" t="s">
        <v>151</v>
      </c>
      <c r="C152" s="114"/>
      <c r="D152" s="3"/>
    </row>
    <row r="153" spans="2:4" ht="37.5" customHeight="1" x14ac:dyDescent="0.25">
      <c r="B153" s="96" t="s">
        <v>91</v>
      </c>
      <c r="C153" s="97"/>
      <c r="D153" s="3"/>
    </row>
    <row r="154" spans="2:4" ht="248.4" customHeight="1" thickBot="1" x14ac:dyDescent="0.3">
      <c r="B154" s="117" t="s">
        <v>149</v>
      </c>
      <c r="C154" s="106"/>
      <c r="D154" s="3"/>
    </row>
    <row r="155" spans="2:4" ht="54.75" customHeight="1" x14ac:dyDescent="0.25">
      <c r="B155" s="69" t="s">
        <v>126</v>
      </c>
      <c r="C155" s="26">
        <v>5</v>
      </c>
      <c r="D155" s="3"/>
    </row>
    <row r="156" spans="2:4" ht="120.75" customHeight="1" x14ac:dyDescent="0.25">
      <c r="B156" s="69" t="s">
        <v>125</v>
      </c>
      <c r="C156" s="26">
        <v>0</v>
      </c>
    </row>
    <row r="157" spans="2:4" ht="16.2" thickBot="1" x14ac:dyDescent="0.3">
      <c r="B157" s="118" t="s">
        <v>152</v>
      </c>
      <c r="C157" s="106"/>
    </row>
    <row r="158" spans="2:4" ht="42" customHeight="1" x14ac:dyDescent="0.25">
      <c r="B158" s="96" t="s">
        <v>124</v>
      </c>
      <c r="C158" s="97"/>
    </row>
    <row r="159" spans="2:4" ht="120.75" customHeight="1" thickBot="1" x14ac:dyDescent="0.3">
      <c r="B159" s="107" t="s">
        <v>148</v>
      </c>
      <c r="C159" s="108"/>
    </row>
  </sheetData>
  <mergeCells count="21">
    <mergeCell ref="B157:C157"/>
    <mergeCell ref="B158:C158"/>
    <mergeCell ref="B159:C159"/>
    <mergeCell ref="B139:C139"/>
    <mergeCell ref="B135:C135"/>
    <mergeCell ref="B148:C148"/>
    <mergeCell ref="B151:C151"/>
    <mergeCell ref="B147:C147"/>
    <mergeCell ref="B152:C152"/>
    <mergeCell ref="B149:C149"/>
    <mergeCell ref="B154:C154"/>
    <mergeCell ref="B146:C146"/>
    <mergeCell ref="B153:C153"/>
    <mergeCell ref="B77:C77"/>
    <mergeCell ref="B63:C63"/>
    <mergeCell ref="B6:C6"/>
    <mergeCell ref="B3:C3"/>
    <mergeCell ref="B4:C4"/>
    <mergeCell ref="B5:C5"/>
    <mergeCell ref="B42:C42"/>
    <mergeCell ref="B61:C61"/>
  </mergeCells>
  <phoneticPr fontId="0" type="noConversion"/>
  <pageMargins left="0.26" right="0.23" top="1" bottom="1" header="0.5" footer="0.5"/>
  <pageSetup paperSize="9" scale="47"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1</vt:i4>
      </vt:variant>
      <vt:variant>
        <vt:lpstr>Névvel ellátott tartományok</vt:lpstr>
      </vt:variant>
      <vt:variant>
        <vt:i4>1</vt:i4>
      </vt:variant>
    </vt:vector>
  </HeadingPairs>
  <TitlesOfParts>
    <vt:vector size="2" baseType="lpstr">
      <vt:lpstr>Iskola1</vt:lpstr>
      <vt:lpstr>Iskola1!Nyomtatási_terület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morizsu</dc:creator>
  <cp:lastModifiedBy>Peti</cp:lastModifiedBy>
  <cp:lastPrinted>2021-10-10T22:15:56Z</cp:lastPrinted>
  <dcterms:created xsi:type="dcterms:W3CDTF">2007-06-11T07:37:20Z</dcterms:created>
  <dcterms:modified xsi:type="dcterms:W3CDTF">2021-10-10T22:16:01Z</dcterms:modified>
</cp:coreProperties>
</file>